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Q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5FBF"/>
      </patternFill>
    </fill>
    <fill>
      <patternFill patternType="solid">
        <fgColor rgb="00FFF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4" fontId="0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11" customWidth="1" min="4" max="4"/>
    <col width="14" customWidth="1" min="5" max="5"/>
    <col width="16" customWidth="1" min="6" max="6"/>
    <col width="15" customWidth="1" min="7" max="7"/>
    <col width="9" customWidth="1" min="8" max="8"/>
    <col width="13" customWidth="1" min="9" max="9"/>
    <col width="18" customWidth="1" min="10" max="10"/>
    <col width="15" customWidth="1" min="11" max="11"/>
    <col width="18" customWidth="1" min="12" max="12"/>
    <col width="14" customWidth="1" min="13" max="13"/>
  </cols>
  <sheetData>
    <row r="1">
      <c r="A1" s="1" t="inlineStr">
        <is>
          <t>Code</t>
        </is>
      </c>
      <c r="B1" s="1" t="inlineStr">
        <is>
          <t>Item</t>
        </is>
      </c>
      <c r="C1" s="1" t="inlineStr">
        <is>
          <t>Annual demand</t>
        </is>
      </c>
      <c r="D1" s="1" t="inlineStr">
        <is>
          <t>Unit cost</t>
        </is>
      </c>
      <c r="E1" s="1" t="inlineStr">
        <is>
          <t>Cost per order</t>
        </is>
      </c>
      <c r="F1" s="1" t="inlineStr">
        <is>
          <t>Holding % a year</t>
        </is>
      </c>
      <c r="G1" s="1" t="inlineStr">
        <is>
          <t>Order now (qty)</t>
        </is>
      </c>
      <c r="H1" s="1" t="inlineStr">
        <is>
          <t>EOQ</t>
        </is>
      </c>
      <c r="I1" s="1" t="inlineStr">
        <is>
          <t>Orders a year</t>
        </is>
      </c>
      <c r="J1" s="1" t="inlineStr">
        <is>
          <t>Days between orders</t>
        </is>
      </c>
      <c r="K1" s="1" t="inlineStr">
        <is>
          <t>Yearly cost now</t>
        </is>
      </c>
      <c r="L1" s="1" t="inlineStr">
        <is>
          <t>Yearly cost at EOQ</t>
        </is>
      </c>
      <c r="M1" s="1" t="inlineStr">
        <is>
          <t>Saving a year</t>
        </is>
      </c>
    </row>
    <row r="2">
      <c r="A2" s="2" t="inlineStr">
        <is>
          <t>BT-26</t>
        </is>
      </c>
      <c r="B2" s="2" t="inlineStr">
        <is>
          <t>Inner tube 26"</t>
        </is>
      </c>
      <c r="C2" s="2" t="n">
        <v>3650</v>
      </c>
      <c r="D2" s="3" t="n">
        <v>4</v>
      </c>
      <c r="E2" s="3" t="n">
        <v>45</v>
      </c>
      <c r="F2" s="2" t="n">
        <v>20</v>
      </c>
      <c r="G2" s="2" t="n">
        <v>100</v>
      </c>
      <c r="H2">
        <f>IF(AND(N(C2)&gt;0,N(D2)&gt;0,N(E2)&gt;0,N(F2)&gt;0),ROUND(SQRT(2*C2*E2/(D2*F2/100)),0),"")</f>
        <v/>
      </c>
      <c r="I2" s="4">
        <f>IF(H2="","",C2/H2)</f>
        <v/>
      </c>
      <c r="J2" s="4">
        <f>IF(H2="","",365/I2)</f>
        <v/>
      </c>
      <c r="K2" s="5">
        <f>IF(OR(H2="",N(G2)&lt;=0),"",C2/G2*E2+G2/2*D2*F2/100)</f>
        <v/>
      </c>
      <c r="L2" s="5">
        <f>IF(H2="","",C2/H2*E2+H2/2*D2*F2/100)</f>
        <v/>
      </c>
      <c r="M2" s="5">
        <f>IF(OR(K2="",L2=""),"",K2-L2)</f>
        <v/>
      </c>
    </row>
    <row r="3">
      <c r="A3" s="2" t="inlineStr">
        <is>
          <t>BT-28</t>
        </is>
      </c>
      <c r="B3" s="2" t="inlineStr">
        <is>
          <t>Inner tube 28"</t>
        </is>
      </c>
      <c r="C3" s="2" t="n">
        <v>1800</v>
      </c>
      <c r="D3" s="3" t="n">
        <v>4.2</v>
      </c>
      <c r="E3" s="3" t="n">
        <v>45</v>
      </c>
      <c r="F3" s="2" t="n">
        <v>20</v>
      </c>
      <c r="G3" s="2" t="n">
        <v>100</v>
      </c>
      <c r="H3">
        <f>IF(AND(N(C3)&gt;0,N(D3)&gt;0,N(E3)&gt;0,N(F3)&gt;0),ROUND(SQRT(2*C3*E3/(D3*F3/100)),0),"")</f>
        <v/>
      </c>
      <c r="I3" s="4">
        <f>IF(H3="","",C3/H3)</f>
        <v/>
      </c>
      <c r="J3" s="4">
        <f>IF(H3="","",365/I3)</f>
        <v/>
      </c>
      <c r="K3" s="5">
        <f>IF(OR(H3="",N(G3)&lt;=0),"",C3/G3*E3+G3/2*D3*F3/100)</f>
        <v/>
      </c>
      <c r="L3" s="5">
        <f>IF(H3="","",C3/H3*E3+H3/2*D3*F3/100)</f>
        <v/>
      </c>
      <c r="M3" s="5">
        <f>IF(OR(K3="",L3=""),"",K3-L3)</f>
        <v/>
      </c>
    </row>
    <row r="4">
      <c r="A4" s="2" t="inlineStr">
        <is>
          <t>CH-11</t>
        </is>
      </c>
      <c r="B4" s="2" t="inlineStr">
        <is>
          <t>Chain, 11-speed</t>
        </is>
      </c>
      <c r="C4" s="2" t="n">
        <v>420</v>
      </c>
      <c r="D4" s="3" t="n">
        <v>18.5</v>
      </c>
      <c r="E4" s="3" t="n">
        <v>45</v>
      </c>
      <c r="F4" s="2" t="n">
        <v>20</v>
      </c>
      <c r="G4" s="2" t="n">
        <v>50</v>
      </c>
      <c r="H4">
        <f>IF(AND(N(C4)&gt;0,N(D4)&gt;0,N(E4)&gt;0,N(F4)&gt;0),ROUND(SQRT(2*C4*E4/(D4*F4/100)),0),"")</f>
        <v/>
      </c>
      <c r="I4" s="4">
        <f>IF(H4="","",C4/H4)</f>
        <v/>
      </c>
      <c r="J4" s="4">
        <f>IF(H4="","",365/I4)</f>
        <v/>
      </c>
      <c r="K4" s="5">
        <f>IF(OR(H4="",N(G4)&lt;=0),"",C4/G4*E4+G4/2*D4*F4/100)</f>
        <v/>
      </c>
      <c r="L4" s="5">
        <f>IF(H4="","",C4/H4*E4+H4/2*D4*F4/100)</f>
        <v/>
      </c>
      <c r="M4" s="5">
        <f>IF(OR(K4="",L4=""),"",K4-L4)</f>
        <v/>
      </c>
    </row>
    <row r="5">
      <c r="A5" s="2" t="n"/>
      <c r="B5" s="2" t="n"/>
      <c r="C5" s="2" t="n"/>
      <c r="D5" s="3" t="n"/>
      <c r="E5" s="3" t="n"/>
      <c r="F5" s="2" t="n"/>
      <c r="G5" s="2" t="n"/>
      <c r="H5">
        <f>IF(AND(N(C5)&gt;0,N(D5)&gt;0,N(E5)&gt;0,N(F5)&gt;0),ROUND(SQRT(2*C5*E5/(D5*F5/100)),0),"")</f>
        <v/>
      </c>
      <c r="I5" s="4">
        <f>IF(H5="","",C5/H5)</f>
        <v/>
      </c>
      <c r="J5" s="4">
        <f>IF(H5="","",365/I5)</f>
        <v/>
      </c>
      <c r="K5" s="5">
        <f>IF(OR(H5="",N(G5)&lt;=0),"",C5/G5*E5+G5/2*D5*F5/100)</f>
        <v/>
      </c>
      <c r="L5" s="5">
        <f>IF(H5="","",C5/H5*E5+H5/2*D5*F5/100)</f>
        <v/>
      </c>
      <c r="M5" s="5">
        <f>IF(OR(K5="",L5=""),"",K5-L5)</f>
        <v/>
      </c>
    </row>
    <row r="6">
      <c r="A6" s="2" t="n"/>
      <c r="B6" s="2" t="n"/>
      <c r="C6" s="2" t="n"/>
      <c r="D6" s="3" t="n"/>
      <c r="E6" s="3" t="n"/>
      <c r="F6" s="2" t="n"/>
      <c r="G6" s="2" t="n"/>
      <c r="H6">
        <f>IF(AND(N(C6)&gt;0,N(D6)&gt;0,N(E6)&gt;0,N(F6)&gt;0),ROUND(SQRT(2*C6*E6/(D6*F6/100)),0),"")</f>
        <v/>
      </c>
      <c r="I6" s="4">
        <f>IF(H6="","",C6/H6)</f>
        <v/>
      </c>
      <c r="J6" s="4">
        <f>IF(H6="","",365/I6)</f>
        <v/>
      </c>
      <c r="K6" s="5">
        <f>IF(OR(H6="",N(G6)&lt;=0),"",C6/G6*E6+G6/2*D6*F6/100)</f>
        <v/>
      </c>
      <c r="L6" s="5">
        <f>IF(H6="","",C6/H6*E6+H6/2*D6*F6/100)</f>
        <v/>
      </c>
      <c r="M6" s="5">
        <f>IF(OR(K6="",L6=""),"",K6-L6)</f>
        <v/>
      </c>
    </row>
    <row r="7">
      <c r="A7" s="2" t="n"/>
      <c r="B7" s="2" t="n"/>
      <c r="C7" s="2" t="n"/>
      <c r="D7" s="3" t="n"/>
      <c r="E7" s="3" t="n"/>
      <c r="F7" s="2" t="n"/>
      <c r="G7" s="2" t="n"/>
      <c r="H7">
        <f>IF(AND(N(C7)&gt;0,N(D7)&gt;0,N(E7)&gt;0,N(F7)&gt;0),ROUND(SQRT(2*C7*E7/(D7*F7/100)),0),"")</f>
        <v/>
      </c>
      <c r="I7" s="4">
        <f>IF(H7="","",C7/H7)</f>
        <v/>
      </c>
      <c r="J7" s="4">
        <f>IF(H7="","",365/I7)</f>
        <v/>
      </c>
      <c r="K7" s="5">
        <f>IF(OR(H7="",N(G7)&lt;=0),"",C7/G7*E7+G7/2*D7*F7/100)</f>
        <v/>
      </c>
      <c r="L7" s="5">
        <f>IF(H7="","",C7/H7*E7+H7/2*D7*F7/100)</f>
        <v/>
      </c>
      <c r="M7" s="5">
        <f>IF(OR(K7="",L7=""),"",K7-L7)</f>
        <v/>
      </c>
    </row>
    <row r="8">
      <c r="A8" s="2" t="n"/>
      <c r="B8" s="2" t="n"/>
      <c r="C8" s="2" t="n"/>
      <c r="D8" s="3" t="n"/>
      <c r="E8" s="3" t="n"/>
      <c r="F8" s="2" t="n"/>
      <c r="G8" s="2" t="n"/>
      <c r="H8">
        <f>IF(AND(N(C8)&gt;0,N(D8)&gt;0,N(E8)&gt;0,N(F8)&gt;0),ROUND(SQRT(2*C8*E8/(D8*F8/100)),0),"")</f>
        <v/>
      </c>
      <c r="I8" s="4">
        <f>IF(H8="","",C8/H8)</f>
        <v/>
      </c>
      <c r="J8" s="4">
        <f>IF(H8="","",365/I8)</f>
        <v/>
      </c>
      <c r="K8" s="5">
        <f>IF(OR(H8="",N(G8)&lt;=0),"",C8/G8*E8+G8/2*D8*F8/100)</f>
        <v/>
      </c>
      <c r="L8" s="5">
        <f>IF(H8="","",C8/H8*E8+H8/2*D8*F8/100)</f>
        <v/>
      </c>
      <c r="M8" s="5">
        <f>IF(OR(K8="",L8=""),"",K8-L8)</f>
        <v/>
      </c>
    </row>
    <row r="9">
      <c r="A9" s="2" t="n"/>
      <c r="B9" s="2" t="n"/>
      <c r="C9" s="2" t="n"/>
      <c r="D9" s="3" t="n"/>
      <c r="E9" s="3" t="n"/>
      <c r="F9" s="2" t="n"/>
      <c r="G9" s="2" t="n"/>
      <c r="H9">
        <f>IF(AND(N(C9)&gt;0,N(D9)&gt;0,N(E9)&gt;0,N(F9)&gt;0),ROUND(SQRT(2*C9*E9/(D9*F9/100)),0),"")</f>
        <v/>
      </c>
      <c r="I9" s="4">
        <f>IF(H9="","",C9/H9)</f>
        <v/>
      </c>
      <c r="J9" s="4">
        <f>IF(H9="","",365/I9)</f>
        <v/>
      </c>
      <c r="K9" s="5">
        <f>IF(OR(H9="",N(G9)&lt;=0),"",C9/G9*E9+G9/2*D9*F9/100)</f>
        <v/>
      </c>
      <c r="L9" s="5">
        <f>IF(H9="","",C9/H9*E9+H9/2*D9*F9/100)</f>
        <v/>
      </c>
      <c r="M9" s="5">
        <f>IF(OR(K9="",L9=""),"",K9-L9)</f>
        <v/>
      </c>
    </row>
    <row r="10">
      <c r="A10" s="2" t="n"/>
      <c r="B10" s="2" t="n"/>
      <c r="C10" s="2" t="n"/>
      <c r="D10" s="3" t="n"/>
      <c r="E10" s="3" t="n"/>
      <c r="F10" s="2" t="n"/>
      <c r="G10" s="2" t="n"/>
      <c r="H10">
        <f>IF(AND(N(C10)&gt;0,N(D10)&gt;0,N(E10)&gt;0,N(F10)&gt;0),ROUND(SQRT(2*C10*E10/(D10*F10/100)),0),"")</f>
        <v/>
      </c>
      <c r="I10" s="4">
        <f>IF(H10="","",C10/H10)</f>
        <v/>
      </c>
      <c r="J10" s="4">
        <f>IF(H10="","",365/I10)</f>
        <v/>
      </c>
      <c r="K10" s="5">
        <f>IF(OR(H10="",N(G10)&lt;=0),"",C10/G10*E10+G10/2*D10*F10/100)</f>
        <v/>
      </c>
      <c r="L10" s="5">
        <f>IF(H10="","",C10/H10*E10+H10/2*D10*F10/100)</f>
        <v/>
      </c>
      <c r="M10" s="5">
        <f>IF(OR(K10="",L10=""),"",K10-L10)</f>
        <v/>
      </c>
    </row>
    <row r="11">
      <c r="A11" s="2" t="n"/>
      <c r="B11" s="2" t="n"/>
      <c r="C11" s="2" t="n"/>
      <c r="D11" s="3" t="n"/>
      <c r="E11" s="3" t="n"/>
      <c r="F11" s="2" t="n"/>
      <c r="G11" s="2" t="n"/>
      <c r="H11">
        <f>IF(AND(N(C11)&gt;0,N(D11)&gt;0,N(E11)&gt;0,N(F11)&gt;0),ROUND(SQRT(2*C11*E11/(D11*F11/100)),0),"")</f>
        <v/>
      </c>
      <c r="I11" s="4">
        <f>IF(H11="","",C11/H11)</f>
        <v/>
      </c>
      <c r="J11" s="4">
        <f>IF(H11="","",365/I11)</f>
        <v/>
      </c>
      <c r="K11" s="5">
        <f>IF(OR(H11="",N(G11)&lt;=0),"",C11/G11*E11+G11/2*D11*F11/100)</f>
        <v/>
      </c>
      <c r="L11" s="5">
        <f>IF(H11="","",C11/H11*E11+H11/2*D11*F11/100)</f>
        <v/>
      </c>
      <c r="M11" s="5">
        <f>IF(OR(K11="",L11=""),"",K11-L11)</f>
        <v/>
      </c>
    </row>
    <row r="12">
      <c r="A12" s="2" t="n"/>
      <c r="B12" s="2" t="n"/>
      <c r="C12" s="2" t="n"/>
      <c r="D12" s="3" t="n"/>
      <c r="E12" s="3" t="n"/>
      <c r="F12" s="2" t="n"/>
      <c r="G12" s="2" t="n"/>
      <c r="H12">
        <f>IF(AND(N(C12)&gt;0,N(D12)&gt;0,N(E12)&gt;0,N(F12)&gt;0),ROUND(SQRT(2*C12*E12/(D12*F12/100)),0),"")</f>
        <v/>
      </c>
      <c r="I12" s="4">
        <f>IF(H12="","",C12/H12)</f>
        <v/>
      </c>
      <c r="J12" s="4">
        <f>IF(H12="","",365/I12)</f>
        <v/>
      </c>
      <c r="K12" s="5">
        <f>IF(OR(H12="",N(G12)&lt;=0),"",C12/G12*E12+G12/2*D12*F12/100)</f>
        <v/>
      </c>
      <c r="L12" s="5">
        <f>IF(H12="","",C12/H12*E12+H12/2*D12*F12/100)</f>
        <v/>
      </c>
      <c r="M12" s="5">
        <f>IF(OR(K12="",L12=""),"",K12-L12)</f>
        <v/>
      </c>
    </row>
    <row r="13">
      <c r="A13" s="2" t="n"/>
      <c r="B13" s="2" t="n"/>
      <c r="C13" s="2" t="n"/>
      <c r="D13" s="3" t="n"/>
      <c r="E13" s="3" t="n"/>
      <c r="F13" s="2" t="n"/>
      <c r="G13" s="2" t="n"/>
      <c r="H13">
        <f>IF(AND(N(C13)&gt;0,N(D13)&gt;0,N(E13)&gt;0,N(F13)&gt;0),ROUND(SQRT(2*C13*E13/(D13*F13/100)),0),"")</f>
        <v/>
      </c>
      <c r="I13" s="4">
        <f>IF(H13="","",C13/H13)</f>
        <v/>
      </c>
      <c r="J13" s="4">
        <f>IF(H13="","",365/I13)</f>
        <v/>
      </c>
      <c r="K13" s="5">
        <f>IF(OR(H13="",N(G13)&lt;=0),"",C13/G13*E13+G13/2*D13*F13/100)</f>
        <v/>
      </c>
      <c r="L13" s="5">
        <f>IF(H13="","",C13/H13*E13+H13/2*D13*F13/100)</f>
        <v/>
      </c>
      <c r="M13" s="5">
        <f>IF(OR(K13="",L13=""),"",K13-L13)</f>
        <v/>
      </c>
    </row>
    <row r="14">
      <c r="A14" s="2" t="n"/>
      <c r="B14" s="2" t="n"/>
      <c r="C14" s="2" t="n"/>
      <c r="D14" s="3" t="n"/>
      <c r="E14" s="3" t="n"/>
      <c r="F14" s="2" t="n"/>
      <c r="G14" s="2" t="n"/>
      <c r="H14">
        <f>IF(AND(N(C14)&gt;0,N(D14)&gt;0,N(E14)&gt;0,N(F14)&gt;0),ROUND(SQRT(2*C14*E14/(D14*F14/100)),0),"")</f>
        <v/>
      </c>
      <c r="I14" s="4">
        <f>IF(H14="","",C14/H14)</f>
        <v/>
      </c>
      <c r="J14" s="4">
        <f>IF(H14="","",365/I14)</f>
        <v/>
      </c>
      <c r="K14" s="5">
        <f>IF(OR(H14="",N(G14)&lt;=0),"",C14/G14*E14+G14/2*D14*F14/100)</f>
        <v/>
      </c>
      <c r="L14" s="5">
        <f>IF(H14="","",C14/H14*E14+H14/2*D14*F14/100)</f>
        <v/>
      </c>
      <c r="M14" s="5">
        <f>IF(OR(K14="",L14=""),"",K14-L14)</f>
        <v/>
      </c>
    </row>
    <row r="15">
      <c r="A15" s="2" t="n"/>
      <c r="B15" s="2" t="n"/>
      <c r="C15" s="2" t="n"/>
      <c r="D15" s="3" t="n"/>
      <c r="E15" s="3" t="n"/>
      <c r="F15" s="2" t="n"/>
      <c r="G15" s="2" t="n"/>
      <c r="H15">
        <f>IF(AND(N(C15)&gt;0,N(D15)&gt;0,N(E15)&gt;0,N(F15)&gt;0),ROUND(SQRT(2*C15*E15/(D15*F15/100)),0),"")</f>
        <v/>
      </c>
      <c r="I15" s="4">
        <f>IF(H15="","",C15/H15)</f>
        <v/>
      </c>
      <c r="J15" s="4">
        <f>IF(H15="","",365/I15)</f>
        <v/>
      </c>
      <c r="K15" s="5">
        <f>IF(OR(H15="",N(G15)&lt;=0),"",C15/G15*E15+G15/2*D15*F15/100)</f>
        <v/>
      </c>
      <c r="L15" s="5">
        <f>IF(H15="","",C15/H15*E15+H15/2*D15*F15/100)</f>
        <v/>
      </c>
      <c r="M15" s="5">
        <f>IF(OR(K15="",L15=""),"",K15-L15)</f>
        <v/>
      </c>
    </row>
    <row r="16">
      <c r="A16" s="2" t="n"/>
      <c r="B16" s="2" t="n"/>
      <c r="C16" s="2" t="n"/>
      <c r="D16" s="3" t="n"/>
      <c r="E16" s="3" t="n"/>
      <c r="F16" s="2" t="n"/>
      <c r="G16" s="2" t="n"/>
      <c r="H16">
        <f>IF(AND(N(C16)&gt;0,N(D16)&gt;0,N(E16)&gt;0,N(F16)&gt;0),ROUND(SQRT(2*C16*E16/(D16*F16/100)),0),"")</f>
        <v/>
      </c>
      <c r="I16" s="4">
        <f>IF(H16="","",C16/H16)</f>
        <v/>
      </c>
      <c r="J16" s="4">
        <f>IF(H16="","",365/I16)</f>
        <v/>
      </c>
      <c r="K16" s="5">
        <f>IF(OR(H16="",N(G16)&lt;=0),"",C16/G16*E16+G16/2*D16*F16/100)</f>
        <v/>
      </c>
      <c r="L16" s="5">
        <f>IF(H16="","",C16/H16*E16+H16/2*D16*F16/100)</f>
        <v/>
      </c>
      <c r="M16" s="5">
        <f>IF(OR(K16="",L16=""),"",K16-L16)</f>
        <v/>
      </c>
    </row>
    <row r="17">
      <c r="A17" s="2" t="n"/>
      <c r="B17" s="2" t="n"/>
      <c r="C17" s="2" t="n"/>
      <c r="D17" s="3" t="n"/>
      <c r="E17" s="3" t="n"/>
      <c r="F17" s="2" t="n"/>
      <c r="G17" s="2" t="n"/>
      <c r="H17">
        <f>IF(AND(N(C17)&gt;0,N(D17)&gt;0,N(E17)&gt;0,N(F17)&gt;0),ROUND(SQRT(2*C17*E17/(D17*F17/100)),0),"")</f>
        <v/>
      </c>
      <c r="I17" s="4">
        <f>IF(H17="","",C17/H17)</f>
        <v/>
      </c>
      <c r="J17" s="4">
        <f>IF(H17="","",365/I17)</f>
        <v/>
      </c>
      <c r="K17" s="5">
        <f>IF(OR(H17="",N(G17)&lt;=0),"",C17/G17*E17+G17/2*D17*F17/100)</f>
        <v/>
      </c>
      <c r="L17" s="5">
        <f>IF(H17="","",C17/H17*E17+H17/2*D17*F17/100)</f>
        <v/>
      </c>
      <c r="M17" s="5">
        <f>IF(OR(K17="",L17=""),"",K17-L17)</f>
        <v/>
      </c>
    </row>
    <row r="18">
      <c r="A18" s="2" t="n"/>
      <c r="B18" s="2" t="n"/>
      <c r="C18" s="2" t="n"/>
      <c r="D18" s="3" t="n"/>
      <c r="E18" s="3" t="n"/>
      <c r="F18" s="2" t="n"/>
      <c r="G18" s="2" t="n"/>
      <c r="H18">
        <f>IF(AND(N(C18)&gt;0,N(D18)&gt;0,N(E18)&gt;0,N(F18)&gt;0),ROUND(SQRT(2*C18*E18/(D18*F18/100)),0),"")</f>
        <v/>
      </c>
      <c r="I18" s="4">
        <f>IF(H18="","",C18/H18)</f>
        <v/>
      </c>
      <c r="J18" s="4">
        <f>IF(H18="","",365/I18)</f>
        <v/>
      </c>
      <c r="K18" s="5">
        <f>IF(OR(H18="",N(G18)&lt;=0),"",C18/G18*E18+G18/2*D18*F18/100)</f>
        <v/>
      </c>
      <c r="L18" s="5">
        <f>IF(H18="","",C18/H18*E18+H18/2*D18*F18/100)</f>
        <v/>
      </c>
      <c r="M18" s="5">
        <f>IF(OR(K18="",L18=""),"",K18-L18)</f>
        <v/>
      </c>
    </row>
    <row r="19">
      <c r="A19" s="2" t="n"/>
      <c r="B19" s="2" t="n"/>
      <c r="C19" s="2" t="n"/>
      <c r="D19" s="3" t="n"/>
      <c r="E19" s="3" t="n"/>
      <c r="F19" s="2" t="n"/>
      <c r="G19" s="2" t="n"/>
      <c r="H19">
        <f>IF(AND(N(C19)&gt;0,N(D19)&gt;0,N(E19)&gt;0,N(F19)&gt;0),ROUND(SQRT(2*C19*E19/(D19*F19/100)),0),"")</f>
        <v/>
      </c>
      <c r="I19" s="4">
        <f>IF(H19="","",C19/H19)</f>
        <v/>
      </c>
      <c r="J19" s="4">
        <f>IF(H19="","",365/I19)</f>
        <v/>
      </c>
      <c r="K19" s="5">
        <f>IF(OR(H19="",N(G19)&lt;=0),"",C19/G19*E19+G19/2*D19*F19/100)</f>
        <v/>
      </c>
      <c r="L19" s="5">
        <f>IF(H19="","",C19/H19*E19+H19/2*D19*F19/100)</f>
        <v/>
      </c>
      <c r="M19" s="5">
        <f>IF(OR(K19="",L19=""),"",K19-L19)</f>
        <v/>
      </c>
    </row>
    <row r="20">
      <c r="A20" s="2" t="n"/>
      <c r="B20" s="2" t="n"/>
      <c r="C20" s="2" t="n"/>
      <c r="D20" s="3" t="n"/>
      <c r="E20" s="3" t="n"/>
      <c r="F20" s="2" t="n"/>
      <c r="G20" s="2" t="n"/>
      <c r="H20">
        <f>IF(AND(N(C20)&gt;0,N(D20)&gt;0,N(E20)&gt;0,N(F20)&gt;0),ROUND(SQRT(2*C20*E20/(D20*F20/100)),0),"")</f>
        <v/>
      </c>
      <c r="I20" s="4">
        <f>IF(H20="","",C20/H20)</f>
        <v/>
      </c>
      <c r="J20" s="4">
        <f>IF(H20="","",365/I20)</f>
        <v/>
      </c>
      <c r="K20" s="5">
        <f>IF(OR(H20="",N(G20)&lt;=0),"",C20/G20*E20+G20/2*D20*F20/100)</f>
        <v/>
      </c>
      <c r="L20" s="5">
        <f>IF(H20="","",C20/H20*E20+H20/2*D20*F20/100)</f>
        <v/>
      </c>
      <c r="M20" s="5">
        <f>IF(OR(K20="",L20=""),"",K20-L20)</f>
        <v/>
      </c>
    </row>
    <row r="21">
      <c r="A21" s="2" t="n"/>
      <c r="B21" s="2" t="n"/>
      <c r="C21" s="2" t="n"/>
      <c r="D21" s="3" t="n"/>
      <c r="E21" s="3" t="n"/>
      <c r="F21" s="2" t="n"/>
      <c r="G21" s="2" t="n"/>
      <c r="H21">
        <f>IF(AND(N(C21)&gt;0,N(D21)&gt;0,N(E21)&gt;0,N(F21)&gt;0),ROUND(SQRT(2*C21*E21/(D21*F21/100)),0),"")</f>
        <v/>
      </c>
      <c r="I21" s="4">
        <f>IF(H21="","",C21/H21)</f>
        <v/>
      </c>
      <c r="J21" s="4">
        <f>IF(H21="","",365/I21)</f>
        <v/>
      </c>
      <c r="K21" s="5">
        <f>IF(OR(H21="",N(G21)&lt;=0),"",C21/G21*E21+G21/2*D21*F21/100)</f>
        <v/>
      </c>
      <c r="L21" s="5">
        <f>IF(H21="","",C21/H21*E21+H21/2*D21*F21/100)</f>
        <v/>
      </c>
      <c r="M21" s="5">
        <f>IF(OR(K21="",L21=""),"",K21-L21)</f>
        <v/>
      </c>
    </row>
    <row r="22">
      <c r="A22" s="2" t="n"/>
      <c r="B22" s="2" t="n"/>
      <c r="C22" s="2" t="n"/>
      <c r="D22" s="3" t="n"/>
      <c r="E22" s="3" t="n"/>
      <c r="F22" s="2" t="n"/>
      <c r="G22" s="2" t="n"/>
      <c r="H22">
        <f>IF(AND(N(C22)&gt;0,N(D22)&gt;0,N(E22)&gt;0,N(F22)&gt;0),ROUND(SQRT(2*C22*E22/(D22*F22/100)),0),"")</f>
        <v/>
      </c>
      <c r="I22" s="4">
        <f>IF(H22="","",C22/H22)</f>
        <v/>
      </c>
      <c r="J22" s="4">
        <f>IF(H22="","",365/I22)</f>
        <v/>
      </c>
      <c r="K22" s="5">
        <f>IF(OR(H22="",N(G22)&lt;=0),"",C22/G22*E22+G22/2*D22*F22/100)</f>
        <v/>
      </c>
      <c r="L22" s="5">
        <f>IF(H22="","",C22/H22*E22+H22/2*D22*F22/100)</f>
        <v/>
      </c>
      <c r="M22" s="5">
        <f>IF(OR(K22="",L22=""),"",K22-L22)</f>
        <v/>
      </c>
    </row>
    <row r="23">
      <c r="A23" s="2" t="n"/>
      <c r="B23" s="2" t="n"/>
      <c r="C23" s="2" t="n"/>
      <c r="D23" s="3" t="n"/>
      <c r="E23" s="3" t="n"/>
      <c r="F23" s="2" t="n"/>
      <c r="G23" s="2" t="n"/>
      <c r="H23">
        <f>IF(AND(N(C23)&gt;0,N(D23)&gt;0,N(E23)&gt;0,N(F23)&gt;0),ROUND(SQRT(2*C23*E23/(D23*F23/100)),0),"")</f>
        <v/>
      </c>
      <c r="I23" s="4">
        <f>IF(H23="","",C23/H23)</f>
        <v/>
      </c>
      <c r="J23" s="4">
        <f>IF(H23="","",365/I23)</f>
        <v/>
      </c>
      <c r="K23" s="5">
        <f>IF(OR(H23="",N(G23)&lt;=0),"",C23/G23*E23+G23/2*D23*F23/100)</f>
        <v/>
      </c>
      <c r="L23" s="5">
        <f>IF(H23="","",C23/H23*E23+H23/2*D23*F23/100)</f>
        <v/>
      </c>
      <c r="M23" s="5">
        <f>IF(OR(K23="",L23=""),"",K23-L23)</f>
        <v/>
      </c>
    </row>
    <row r="24">
      <c r="A24" s="2" t="n"/>
      <c r="B24" s="2" t="n"/>
      <c r="C24" s="2" t="n"/>
      <c r="D24" s="3" t="n"/>
      <c r="E24" s="3" t="n"/>
      <c r="F24" s="2" t="n"/>
      <c r="G24" s="2" t="n"/>
      <c r="H24">
        <f>IF(AND(N(C24)&gt;0,N(D24)&gt;0,N(E24)&gt;0,N(F24)&gt;0),ROUND(SQRT(2*C24*E24/(D24*F24/100)),0),"")</f>
        <v/>
      </c>
      <c r="I24" s="4">
        <f>IF(H24="","",C24/H24)</f>
        <v/>
      </c>
      <c r="J24" s="4">
        <f>IF(H24="","",365/I24)</f>
        <v/>
      </c>
      <c r="K24" s="5">
        <f>IF(OR(H24="",N(G24)&lt;=0),"",C24/G24*E24+G24/2*D24*F24/100)</f>
        <v/>
      </c>
      <c r="L24" s="5">
        <f>IF(H24="","",C24/H24*E24+H24/2*D24*F24/100)</f>
        <v/>
      </c>
      <c r="M24" s="5">
        <f>IF(OR(K24="",L24=""),"",K24-L24)</f>
        <v/>
      </c>
    </row>
    <row r="25">
      <c r="A25" s="2" t="n"/>
      <c r="B25" s="2" t="n"/>
      <c r="C25" s="2" t="n"/>
      <c r="D25" s="3" t="n"/>
      <c r="E25" s="3" t="n"/>
      <c r="F25" s="2" t="n"/>
      <c r="G25" s="2" t="n"/>
      <c r="H25">
        <f>IF(AND(N(C25)&gt;0,N(D25)&gt;0,N(E25)&gt;0,N(F25)&gt;0),ROUND(SQRT(2*C25*E25/(D25*F25/100)),0),"")</f>
        <v/>
      </c>
      <c r="I25" s="4">
        <f>IF(H25="","",C25/H25)</f>
        <v/>
      </c>
      <c r="J25" s="4">
        <f>IF(H25="","",365/I25)</f>
        <v/>
      </c>
      <c r="K25" s="5">
        <f>IF(OR(H25="",N(G25)&lt;=0),"",C25/G25*E25+G25/2*D25*F25/100)</f>
        <v/>
      </c>
      <c r="L25" s="5">
        <f>IF(H25="","",C25/H25*E25+H25/2*D25*F25/100)</f>
        <v/>
      </c>
      <c r="M25" s="5">
        <f>IF(OR(K25="",L25=""),"",K25-L25)</f>
        <v/>
      </c>
    </row>
    <row r="26">
      <c r="A26" s="2" t="n"/>
      <c r="B26" s="2" t="n"/>
      <c r="C26" s="2" t="n"/>
      <c r="D26" s="3" t="n"/>
      <c r="E26" s="3" t="n"/>
      <c r="F26" s="2" t="n"/>
      <c r="G26" s="2" t="n"/>
      <c r="H26">
        <f>IF(AND(N(C26)&gt;0,N(D26)&gt;0,N(E26)&gt;0,N(F26)&gt;0),ROUND(SQRT(2*C26*E26/(D26*F26/100)),0),"")</f>
        <v/>
      </c>
      <c r="I26" s="4">
        <f>IF(H26="","",C26/H26)</f>
        <v/>
      </c>
      <c r="J26" s="4">
        <f>IF(H26="","",365/I26)</f>
        <v/>
      </c>
      <c r="K26" s="5">
        <f>IF(OR(H26="",N(G26)&lt;=0),"",C26/G26*E26+G26/2*D26*F26/100)</f>
        <v/>
      </c>
      <c r="L26" s="5">
        <f>IF(H26="","",C26/H26*E26+H26/2*D26*F26/100)</f>
        <v/>
      </c>
      <c r="M26" s="5">
        <f>IF(OR(K26="",L26=""),"",K26-L26)</f>
        <v/>
      </c>
    </row>
    <row r="27">
      <c r="A27" s="2" t="n"/>
      <c r="B27" s="2" t="n"/>
      <c r="C27" s="2" t="n"/>
      <c r="D27" s="3" t="n"/>
      <c r="E27" s="3" t="n"/>
      <c r="F27" s="2" t="n"/>
      <c r="G27" s="2" t="n"/>
      <c r="H27">
        <f>IF(AND(N(C27)&gt;0,N(D27)&gt;0,N(E27)&gt;0,N(F27)&gt;0),ROUND(SQRT(2*C27*E27/(D27*F27/100)),0),"")</f>
        <v/>
      </c>
      <c r="I27" s="4">
        <f>IF(H27="","",C27/H27)</f>
        <v/>
      </c>
      <c r="J27" s="4">
        <f>IF(H27="","",365/I27)</f>
        <v/>
      </c>
      <c r="K27" s="5">
        <f>IF(OR(H27="",N(G27)&lt;=0),"",C27/G27*E27+G27/2*D27*F27/100)</f>
        <v/>
      </c>
      <c r="L27" s="5">
        <f>IF(H27="","",C27/H27*E27+H27/2*D27*F27/100)</f>
        <v/>
      </c>
      <c r="M27" s="5">
        <f>IF(OR(K27="",L27=""),"",K27-L27)</f>
        <v/>
      </c>
    </row>
    <row r="28">
      <c r="A28" s="2" t="n"/>
      <c r="B28" s="2" t="n"/>
      <c r="C28" s="2" t="n"/>
      <c r="D28" s="3" t="n"/>
      <c r="E28" s="3" t="n"/>
      <c r="F28" s="2" t="n"/>
      <c r="G28" s="2" t="n"/>
      <c r="H28">
        <f>IF(AND(N(C28)&gt;0,N(D28)&gt;0,N(E28)&gt;0,N(F28)&gt;0),ROUND(SQRT(2*C28*E28/(D28*F28/100)),0),"")</f>
        <v/>
      </c>
      <c r="I28" s="4">
        <f>IF(H28="","",C28/H28)</f>
        <v/>
      </c>
      <c r="J28" s="4">
        <f>IF(H28="","",365/I28)</f>
        <v/>
      </c>
      <c r="K28" s="5">
        <f>IF(OR(H28="",N(G28)&lt;=0),"",C28/G28*E28+G28/2*D28*F28/100)</f>
        <v/>
      </c>
      <c r="L28" s="5">
        <f>IF(H28="","",C28/H28*E28+H28/2*D28*F28/100)</f>
        <v/>
      </c>
      <c r="M28" s="5">
        <f>IF(OR(K28="",L28=""),"",K28-L28)</f>
        <v/>
      </c>
    </row>
    <row r="29">
      <c r="A29" s="2" t="n"/>
      <c r="B29" s="2" t="n"/>
      <c r="C29" s="2" t="n"/>
      <c r="D29" s="3" t="n"/>
      <c r="E29" s="3" t="n"/>
      <c r="F29" s="2" t="n"/>
      <c r="G29" s="2" t="n"/>
      <c r="H29">
        <f>IF(AND(N(C29)&gt;0,N(D29)&gt;0,N(E29)&gt;0,N(F29)&gt;0),ROUND(SQRT(2*C29*E29/(D29*F29/100)),0),"")</f>
        <v/>
      </c>
      <c r="I29" s="4">
        <f>IF(H29="","",C29/H29)</f>
        <v/>
      </c>
      <c r="J29" s="4">
        <f>IF(H29="","",365/I29)</f>
        <v/>
      </c>
      <c r="K29" s="5">
        <f>IF(OR(H29="",N(G29)&lt;=0),"",C29/G29*E29+G29/2*D29*F29/100)</f>
        <v/>
      </c>
      <c r="L29" s="5">
        <f>IF(H29="","",C29/H29*E29+H29/2*D29*F29/100)</f>
        <v/>
      </c>
      <c r="M29" s="5">
        <f>IF(OR(K29="",L29=""),"",K29-L29)</f>
        <v/>
      </c>
    </row>
    <row r="30">
      <c r="A30" s="2" t="n"/>
      <c r="B30" s="2" t="n"/>
      <c r="C30" s="2" t="n"/>
      <c r="D30" s="3" t="n"/>
      <c r="E30" s="3" t="n"/>
      <c r="F30" s="2" t="n"/>
      <c r="G30" s="2" t="n"/>
      <c r="H30">
        <f>IF(AND(N(C30)&gt;0,N(D30)&gt;0,N(E30)&gt;0,N(F30)&gt;0),ROUND(SQRT(2*C30*E30/(D30*F30/100)),0),"")</f>
        <v/>
      </c>
      <c r="I30" s="4">
        <f>IF(H30="","",C30/H30)</f>
        <v/>
      </c>
      <c r="J30" s="4">
        <f>IF(H30="","",365/I30)</f>
        <v/>
      </c>
      <c r="K30" s="5">
        <f>IF(OR(H30="",N(G30)&lt;=0),"",C30/G30*E30+G30/2*D30*F30/100)</f>
        <v/>
      </c>
      <c r="L30" s="5">
        <f>IF(H30="","",C30/H30*E30+H30/2*D30*F30/100)</f>
        <v/>
      </c>
      <c r="M30" s="5">
        <f>IF(OR(K30="",L30=""),"",K30-L30)</f>
        <v/>
      </c>
    </row>
    <row r="31">
      <c r="A31" s="2" t="n"/>
      <c r="B31" s="2" t="n"/>
      <c r="C31" s="2" t="n"/>
      <c r="D31" s="3" t="n"/>
      <c r="E31" s="3" t="n"/>
      <c r="F31" s="2" t="n"/>
      <c r="G31" s="2" t="n"/>
      <c r="H31">
        <f>IF(AND(N(C31)&gt;0,N(D31)&gt;0,N(E31)&gt;0,N(F31)&gt;0),ROUND(SQRT(2*C31*E31/(D31*F31/100)),0),"")</f>
        <v/>
      </c>
      <c r="I31" s="4">
        <f>IF(H31="","",C31/H31)</f>
        <v/>
      </c>
      <c r="J31" s="4">
        <f>IF(H31="","",365/I31)</f>
        <v/>
      </c>
      <c r="K31" s="5">
        <f>IF(OR(H31="",N(G31)&lt;=0),"",C31/G31*E31+G31/2*D31*F31/100)</f>
        <v/>
      </c>
      <c r="L31" s="5">
        <f>IF(H31="","",C31/H31*E31+H31/2*D31*F31/100)</f>
        <v/>
      </c>
      <c r="M31" s="5">
        <f>IF(OR(K31="",L31=""),"",K31-L31)</f>
        <v/>
      </c>
    </row>
    <row r="32">
      <c r="A32" s="2" t="n"/>
      <c r="B32" s="2" t="n"/>
      <c r="C32" s="2" t="n"/>
      <c r="D32" s="3" t="n"/>
      <c r="E32" s="3" t="n"/>
      <c r="F32" s="2" t="n"/>
      <c r="G32" s="2" t="n"/>
      <c r="H32">
        <f>IF(AND(N(C32)&gt;0,N(D32)&gt;0,N(E32)&gt;0,N(F32)&gt;0),ROUND(SQRT(2*C32*E32/(D32*F32/100)),0),"")</f>
        <v/>
      </c>
      <c r="I32" s="4">
        <f>IF(H32="","",C32/H32)</f>
        <v/>
      </c>
      <c r="J32" s="4">
        <f>IF(H32="","",365/I32)</f>
        <v/>
      </c>
      <c r="K32" s="5">
        <f>IF(OR(H32="",N(G32)&lt;=0),"",C32/G32*E32+G32/2*D32*F32/100)</f>
        <v/>
      </c>
      <c r="L32" s="5">
        <f>IF(H32="","",C32/H32*E32+H32/2*D32*F32/100)</f>
        <v/>
      </c>
      <c r="M32" s="5">
        <f>IF(OR(K32="",L32=""),"",K32-L32)</f>
        <v/>
      </c>
    </row>
    <row r="33">
      <c r="A33" s="2" t="n"/>
      <c r="B33" s="2" t="n"/>
      <c r="C33" s="2" t="n"/>
      <c r="D33" s="3" t="n"/>
      <c r="E33" s="3" t="n"/>
      <c r="F33" s="2" t="n"/>
      <c r="G33" s="2" t="n"/>
      <c r="H33">
        <f>IF(AND(N(C33)&gt;0,N(D33)&gt;0,N(E33)&gt;0,N(F33)&gt;0),ROUND(SQRT(2*C33*E33/(D33*F33/100)),0),"")</f>
        <v/>
      </c>
      <c r="I33" s="4">
        <f>IF(H33="","",C33/H33)</f>
        <v/>
      </c>
      <c r="J33" s="4">
        <f>IF(H33="","",365/I33)</f>
        <v/>
      </c>
      <c r="K33" s="5">
        <f>IF(OR(H33="",N(G33)&lt;=0),"",C33/G33*E33+G33/2*D33*F33/100)</f>
        <v/>
      </c>
      <c r="L33" s="5">
        <f>IF(H33="","",C33/H33*E33+H33/2*D33*F33/100)</f>
        <v/>
      </c>
      <c r="M33" s="5">
        <f>IF(OR(K33="",L33=""),"",K33-L33)</f>
        <v/>
      </c>
    </row>
    <row r="34">
      <c r="A34" s="2" t="n"/>
      <c r="B34" s="2" t="n"/>
      <c r="C34" s="2" t="n"/>
      <c r="D34" s="3" t="n"/>
      <c r="E34" s="3" t="n"/>
      <c r="F34" s="2" t="n"/>
      <c r="G34" s="2" t="n"/>
      <c r="H34">
        <f>IF(AND(N(C34)&gt;0,N(D34)&gt;0,N(E34)&gt;0,N(F34)&gt;0),ROUND(SQRT(2*C34*E34/(D34*F34/100)),0),"")</f>
        <v/>
      </c>
      <c r="I34" s="4">
        <f>IF(H34="","",C34/H34)</f>
        <v/>
      </c>
      <c r="J34" s="4">
        <f>IF(H34="","",365/I34)</f>
        <v/>
      </c>
      <c r="K34" s="5">
        <f>IF(OR(H34="",N(G34)&lt;=0),"",C34/G34*E34+G34/2*D34*F34/100)</f>
        <v/>
      </c>
      <c r="L34" s="5">
        <f>IF(H34="","",C34/H34*E34+H34/2*D34*F34/100)</f>
        <v/>
      </c>
      <c r="M34" s="5">
        <f>IF(OR(K34="",L34=""),"",K34-L34)</f>
        <v/>
      </c>
    </row>
    <row r="35">
      <c r="A35" s="2" t="n"/>
      <c r="B35" s="2" t="n"/>
      <c r="C35" s="2" t="n"/>
      <c r="D35" s="3" t="n"/>
      <c r="E35" s="3" t="n"/>
      <c r="F35" s="2" t="n"/>
      <c r="G35" s="2" t="n"/>
      <c r="H35">
        <f>IF(AND(N(C35)&gt;0,N(D35)&gt;0,N(E35)&gt;0,N(F35)&gt;0),ROUND(SQRT(2*C35*E35/(D35*F35/100)),0),"")</f>
        <v/>
      </c>
      <c r="I35" s="4">
        <f>IF(H35="","",C35/H35)</f>
        <v/>
      </c>
      <c r="J35" s="4">
        <f>IF(H35="","",365/I35)</f>
        <v/>
      </c>
      <c r="K35" s="5">
        <f>IF(OR(H35="",N(G35)&lt;=0),"",C35/G35*E35+G35/2*D35*F35/100)</f>
        <v/>
      </c>
      <c r="L35" s="5">
        <f>IF(H35="","",C35/H35*E35+H35/2*D35*F35/100)</f>
        <v/>
      </c>
      <c r="M35" s="5">
        <f>IF(OR(K35="",L35=""),"",K35-L35)</f>
        <v/>
      </c>
    </row>
    <row r="36">
      <c r="A36" s="2" t="n"/>
      <c r="B36" s="2" t="n"/>
      <c r="C36" s="2" t="n"/>
      <c r="D36" s="3" t="n"/>
      <c r="E36" s="3" t="n"/>
      <c r="F36" s="2" t="n"/>
      <c r="G36" s="2" t="n"/>
      <c r="H36">
        <f>IF(AND(N(C36)&gt;0,N(D36)&gt;0,N(E36)&gt;0,N(F36)&gt;0),ROUND(SQRT(2*C36*E36/(D36*F36/100)),0),"")</f>
        <v/>
      </c>
      <c r="I36" s="4">
        <f>IF(H36="","",C36/H36)</f>
        <v/>
      </c>
      <c r="J36" s="4">
        <f>IF(H36="","",365/I36)</f>
        <v/>
      </c>
      <c r="K36" s="5">
        <f>IF(OR(H36="",N(G36)&lt;=0),"",C36/G36*E36+G36/2*D36*F36/100)</f>
        <v/>
      </c>
      <c r="L36" s="5">
        <f>IF(H36="","",C36/H36*E36+H36/2*D36*F36/100)</f>
        <v/>
      </c>
      <c r="M36" s="5">
        <f>IF(OR(K36="",L36=""),"",K36-L36)</f>
        <v/>
      </c>
    </row>
    <row r="37">
      <c r="A37" s="2" t="n"/>
      <c r="B37" s="2" t="n"/>
      <c r="C37" s="2" t="n"/>
      <c r="D37" s="3" t="n"/>
      <c r="E37" s="3" t="n"/>
      <c r="F37" s="2" t="n"/>
      <c r="G37" s="2" t="n"/>
      <c r="H37">
        <f>IF(AND(N(C37)&gt;0,N(D37)&gt;0,N(E37)&gt;0,N(F37)&gt;0),ROUND(SQRT(2*C37*E37/(D37*F37/100)),0),"")</f>
        <v/>
      </c>
      <c r="I37" s="4">
        <f>IF(H37="","",C37/H37)</f>
        <v/>
      </c>
      <c r="J37" s="4">
        <f>IF(H37="","",365/I37)</f>
        <v/>
      </c>
      <c r="K37" s="5">
        <f>IF(OR(H37="",N(G37)&lt;=0),"",C37/G37*E37+G37/2*D37*F37/100)</f>
        <v/>
      </c>
      <c r="L37" s="5">
        <f>IF(H37="","",C37/H37*E37+H37/2*D37*F37/100)</f>
        <v/>
      </c>
      <c r="M37" s="5">
        <f>IF(OR(K37="",L37=""),"",K37-L37)</f>
        <v/>
      </c>
    </row>
    <row r="38">
      <c r="A38" s="2" t="n"/>
      <c r="B38" s="2" t="n"/>
      <c r="C38" s="2" t="n"/>
      <c r="D38" s="3" t="n"/>
      <c r="E38" s="3" t="n"/>
      <c r="F38" s="2" t="n"/>
      <c r="G38" s="2" t="n"/>
      <c r="H38">
        <f>IF(AND(N(C38)&gt;0,N(D38)&gt;0,N(E38)&gt;0,N(F38)&gt;0),ROUND(SQRT(2*C38*E38/(D38*F38/100)),0),"")</f>
        <v/>
      </c>
      <c r="I38" s="4">
        <f>IF(H38="","",C38/H38)</f>
        <v/>
      </c>
      <c r="J38" s="4">
        <f>IF(H38="","",365/I38)</f>
        <v/>
      </c>
      <c r="K38" s="5">
        <f>IF(OR(H38="",N(G38)&lt;=0),"",C38/G38*E38+G38/2*D38*F38/100)</f>
        <v/>
      </c>
      <c r="L38" s="5">
        <f>IF(H38="","",C38/H38*E38+H38/2*D38*F38/100)</f>
        <v/>
      </c>
      <c r="M38" s="5">
        <f>IF(OR(K38="",L38=""),"",K38-L38)</f>
        <v/>
      </c>
    </row>
    <row r="39">
      <c r="A39" s="2" t="n"/>
      <c r="B39" s="2" t="n"/>
      <c r="C39" s="2" t="n"/>
      <c r="D39" s="3" t="n"/>
      <c r="E39" s="3" t="n"/>
      <c r="F39" s="2" t="n"/>
      <c r="G39" s="2" t="n"/>
      <c r="H39">
        <f>IF(AND(N(C39)&gt;0,N(D39)&gt;0,N(E39)&gt;0,N(F39)&gt;0),ROUND(SQRT(2*C39*E39/(D39*F39/100)),0),"")</f>
        <v/>
      </c>
      <c r="I39" s="4">
        <f>IF(H39="","",C39/H39)</f>
        <v/>
      </c>
      <c r="J39" s="4">
        <f>IF(H39="","",365/I39)</f>
        <v/>
      </c>
      <c r="K39" s="5">
        <f>IF(OR(H39="",N(G39)&lt;=0),"",C39/G39*E39+G39/2*D39*F39/100)</f>
        <v/>
      </c>
      <c r="L39" s="5">
        <f>IF(H39="","",C39/H39*E39+H39/2*D39*F39/100)</f>
        <v/>
      </c>
      <c r="M39" s="5">
        <f>IF(OR(K39="",L39=""),"",K39-L39)</f>
        <v/>
      </c>
    </row>
    <row r="40">
      <c r="A40" s="2" t="n"/>
      <c r="B40" s="2" t="n"/>
      <c r="C40" s="2" t="n"/>
      <c r="D40" s="3" t="n"/>
      <c r="E40" s="3" t="n"/>
      <c r="F40" s="2" t="n"/>
      <c r="G40" s="2" t="n"/>
      <c r="H40">
        <f>IF(AND(N(C40)&gt;0,N(D40)&gt;0,N(E40)&gt;0,N(F40)&gt;0),ROUND(SQRT(2*C40*E40/(D40*F40/100)),0),"")</f>
        <v/>
      </c>
      <c r="I40" s="4">
        <f>IF(H40="","",C40/H40)</f>
        <v/>
      </c>
      <c r="J40" s="4">
        <f>IF(H40="","",365/I40)</f>
        <v/>
      </c>
      <c r="K40" s="5">
        <f>IF(OR(H40="",N(G40)&lt;=0),"",C40/G40*E40+G40/2*D40*F40/100)</f>
        <v/>
      </c>
      <c r="L40" s="5">
        <f>IF(H40="","",C40/H40*E40+H40/2*D40*F40/100)</f>
        <v/>
      </c>
      <c r="M40" s="5">
        <f>IF(OR(K40="",L40=""),"",K40-L40)</f>
        <v/>
      </c>
    </row>
    <row r="41">
      <c r="A41" s="2" t="n"/>
      <c r="B41" s="2" t="n"/>
      <c r="C41" s="2" t="n"/>
      <c r="D41" s="3" t="n"/>
      <c r="E41" s="3" t="n"/>
      <c r="F41" s="2" t="n"/>
      <c r="G41" s="2" t="n"/>
      <c r="H41">
        <f>IF(AND(N(C41)&gt;0,N(D41)&gt;0,N(E41)&gt;0,N(F41)&gt;0),ROUND(SQRT(2*C41*E41/(D41*F41/100)),0),"")</f>
        <v/>
      </c>
      <c r="I41" s="4">
        <f>IF(H41="","",C41/H41)</f>
        <v/>
      </c>
      <c r="J41" s="4">
        <f>IF(H41="","",365/I41)</f>
        <v/>
      </c>
      <c r="K41" s="5">
        <f>IF(OR(H41="",N(G41)&lt;=0),"",C41/G41*E41+G41/2*D41*F41/100)</f>
        <v/>
      </c>
      <c r="L41" s="5">
        <f>IF(H41="","",C41/H41*E41+H41/2*D41*F41/100)</f>
        <v/>
      </c>
      <c r="M41" s="5">
        <f>IF(OR(K41="",L41=""),"",K41-L41)</f>
        <v/>
      </c>
    </row>
    <row r="42">
      <c r="A42" s="2" t="n"/>
      <c r="B42" s="2" t="n"/>
      <c r="C42" s="2" t="n"/>
      <c r="D42" s="3" t="n"/>
      <c r="E42" s="3" t="n"/>
      <c r="F42" s="2" t="n"/>
      <c r="G42" s="2" t="n"/>
      <c r="H42">
        <f>IF(AND(N(C42)&gt;0,N(D42)&gt;0,N(E42)&gt;0,N(F42)&gt;0),ROUND(SQRT(2*C42*E42/(D42*F42/100)),0),"")</f>
        <v/>
      </c>
      <c r="I42" s="4">
        <f>IF(H42="","",C42/H42)</f>
        <v/>
      </c>
      <c r="J42" s="4">
        <f>IF(H42="","",365/I42)</f>
        <v/>
      </c>
      <c r="K42" s="5">
        <f>IF(OR(H42="",N(G42)&lt;=0),"",C42/G42*E42+G42/2*D42*F42/100)</f>
        <v/>
      </c>
      <c r="L42" s="5">
        <f>IF(H42="","",C42/H42*E42+H42/2*D42*F42/100)</f>
        <v/>
      </c>
      <c r="M42" s="5">
        <f>IF(OR(K42="",L42=""),"",K42-L42)</f>
        <v/>
      </c>
    </row>
    <row r="43">
      <c r="A43" s="2" t="n"/>
      <c r="B43" s="2" t="n"/>
      <c r="C43" s="2" t="n"/>
      <c r="D43" s="3" t="n"/>
      <c r="E43" s="3" t="n"/>
      <c r="F43" s="2" t="n"/>
      <c r="G43" s="2" t="n"/>
      <c r="H43">
        <f>IF(AND(N(C43)&gt;0,N(D43)&gt;0,N(E43)&gt;0,N(F43)&gt;0),ROUND(SQRT(2*C43*E43/(D43*F43/100)),0),"")</f>
        <v/>
      </c>
      <c r="I43" s="4">
        <f>IF(H43="","",C43/H43)</f>
        <v/>
      </c>
      <c r="J43" s="4">
        <f>IF(H43="","",365/I43)</f>
        <v/>
      </c>
      <c r="K43" s="5">
        <f>IF(OR(H43="",N(G43)&lt;=0),"",C43/G43*E43+G43/2*D43*F43/100)</f>
        <v/>
      </c>
      <c r="L43" s="5">
        <f>IF(H43="","",C43/H43*E43+H43/2*D43*F43/100)</f>
        <v/>
      </c>
      <c r="M43" s="5">
        <f>IF(OR(K43="",L43=""),"",K43-L43)</f>
        <v/>
      </c>
    </row>
    <row r="44">
      <c r="A44" s="2" t="n"/>
      <c r="B44" s="2" t="n"/>
      <c r="C44" s="2" t="n"/>
      <c r="D44" s="3" t="n"/>
      <c r="E44" s="3" t="n"/>
      <c r="F44" s="2" t="n"/>
      <c r="G44" s="2" t="n"/>
      <c r="H44">
        <f>IF(AND(N(C44)&gt;0,N(D44)&gt;0,N(E44)&gt;0,N(F44)&gt;0),ROUND(SQRT(2*C44*E44/(D44*F44/100)),0),"")</f>
        <v/>
      </c>
      <c r="I44" s="4">
        <f>IF(H44="","",C44/H44)</f>
        <v/>
      </c>
      <c r="J44" s="4">
        <f>IF(H44="","",365/I44)</f>
        <v/>
      </c>
      <c r="K44" s="5">
        <f>IF(OR(H44="",N(G44)&lt;=0),"",C44/G44*E44+G44/2*D44*F44/100)</f>
        <v/>
      </c>
      <c r="L44" s="5">
        <f>IF(H44="","",C44/H44*E44+H44/2*D44*F44/100)</f>
        <v/>
      </c>
      <c r="M44" s="5">
        <f>IF(OR(K44="",L44=""),"",K44-L44)</f>
        <v/>
      </c>
    </row>
    <row r="45">
      <c r="A45" s="2" t="n"/>
      <c r="B45" s="2" t="n"/>
      <c r="C45" s="2" t="n"/>
      <c r="D45" s="3" t="n"/>
      <c r="E45" s="3" t="n"/>
      <c r="F45" s="2" t="n"/>
      <c r="G45" s="2" t="n"/>
      <c r="H45">
        <f>IF(AND(N(C45)&gt;0,N(D45)&gt;0,N(E45)&gt;0,N(F45)&gt;0),ROUND(SQRT(2*C45*E45/(D45*F45/100)),0),"")</f>
        <v/>
      </c>
      <c r="I45" s="4">
        <f>IF(H45="","",C45/H45)</f>
        <v/>
      </c>
      <c r="J45" s="4">
        <f>IF(H45="","",365/I45)</f>
        <v/>
      </c>
      <c r="K45" s="5">
        <f>IF(OR(H45="",N(G45)&lt;=0),"",C45/G45*E45+G45/2*D45*F45/100)</f>
        <v/>
      </c>
      <c r="L45" s="5">
        <f>IF(H45="","",C45/H45*E45+H45/2*D45*F45/100)</f>
        <v/>
      </c>
      <c r="M45" s="5">
        <f>IF(OR(K45="",L45=""),"",K45-L45)</f>
        <v/>
      </c>
    </row>
    <row r="46">
      <c r="A46" s="2" t="n"/>
      <c r="B46" s="2" t="n"/>
      <c r="C46" s="2" t="n"/>
      <c r="D46" s="3" t="n"/>
      <c r="E46" s="3" t="n"/>
      <c r="F46" s="2" t="n"/>
      <c r="G46" s="2" t="n"/>
      <c r="H46">
        <f>IF(AND(N(C46)&gt;0,N(D46)&gt;0,N(E46)&gt;0,N(F46)&gt;0),ROUND(SQRT(2*C46*E46/(D46*F46/100)),0),"")</f>
        <v/>
      </c>
      <c r="I46" s="4">
        <f>IF(H46="","",C46/H46)</f>
        <v/>
      </c>
      <c r="J46" s="4">
        <f>IF(H46="","",365/I46)</f>
        <v/>
      </c>
      <c r="K46" s="5">
        <f>IF(OR(H46="",N(G46)&lt;=0),"",C46/G46*E46+G46/2*D46*F46/100)</f>
        <v/>
      </c>
      <c r="L46" s="5">
        <f>IF(H46="","",C46/H46*E46+H46/2*D46*F46/100)</f>
        <v/>
      </c>
      <c r="M46" s="5">
        <f>IF(OR(K46="",L46=""),"",K46-L46)</f>
        <v/>
      </c>
    </row>
    <row r="47">
      <c r="A47" s="2" t="n"/>
      <c r="B47" s="2" t="n"/>
      <c r="C47" s="2" t="n"/>
      <c r="D47" s="3" t="n"/>
      <c r="E47" s="3" t="n"/>
      <c r="F47" s="2" t="n"/>
      <c r="G47" s="2" t="n"/>
      <c r="H47">
        <f>IF(AND(N(C47)&gt;0,N(D47)&gt;0,N(E47)&gt;0,N(F47)&gt;0),ROUND(SQRT(2*C47*E47/(D47*F47/100)),0),"")</f>
        <v/>
      </c>
      <c r="I47" s="4">
        <f>IF(H47="","",C47/H47)</f>
        <v/>
      </c>
      <c r="J47" s="4">
        <f>IF(H47="","",365/I47)</f>
        <v/>
      </c>
      <c r="K47" s="5">
        <f>IF(OR(H47="",N(G47)&lt;=0),"",C47/G47*E47+G47/2*D47*F47/100)</f>
        <v/>
      </c>
      <c r="L47" s="5">
        <f>IF(H47="","",C47/H47*E47+H47/2*D47*F47/100)</f>
        <v/>
      </c>
      <c r="M47" s="5">
        <f>IF(OR(K47="",L47=""),"",K47-L47)</f>
        <v/>
      </c>
    </row>
    <row r="48">
      <c r="A48" s="2" t="n"/>
      <c r="B48" s="2" t="n"/>
      <c r="C48" s="2" t="n"/>
      <c r="D48" s="3" t="n"/>
      <c r="E48" s="3" t="n"/>
      <c r="F48" s="2" t="n"/>
      <c r="G48" s="2" t="n"/>
      <c r="H48">
        <f>IF(AND(N(C48)&gt;0,N(D48)&gt;0,N(E48)&gt;0,N(F48)&gt;0),ROUND(SQRT(2*C48*E48/(D48*F48/100)),0),"")</f>
        <v/>
      </c>
      <c r="I48" s="4">
        <f>IF(H48="","",C48/H48)</f>
        <v/>
      </c>
      <c r="J48" s="4">
        <f>IF(H48="","",365/I48)</f>
        <v/>
      </c>
      <c r="K48" s="5">
        <f>IF(OR(H48="",N(G48)&lt;=0),"",C48/G48*E48+G48/2*D48*F48/100)</f>
        <v/>
      </c>
      <c r="L48" s="5">
        <f>IF(H48="","",C48/H48*E48+H48/2*D48*F48/100)</f>
        <v/>
      </c>
      <c r="M48" s="5">
        <f>IF(OR(K48="",L48=""),"",K48-L48)</f>
        <v/>
      </c>
    </row>
    <row r="49">
      <c r="A49" s="2" t="n"/>
      <c r="B49" s="2" t="n"/>
      <c r="C49" s="2" t="n"/>
      <c r="D49" s="3" t="n"/>
      <c r="E49" s="3" t="n"/>
      <c r="F49" s="2" t="n"/>
      <c r="G49" s="2" t="n"/>
      <c r="H49">
        <f>IF(AND(N(C49)&gt;0,N(D49)&gt;0,N(E49)&gt;0,N(F49)&gt;0),ROUND(SQRT(2*C49*E49/(D49*F49/100)),0),"")</f>
        <v/>
      </c>
      <c r="I49" s="4">
        <f>IF(H49="","",C49/H49)</f>
        <v/>
      </c>
      <c r="J49" s="4">
        <f>IF(H49="","",365/I49)</f>
        <v/>
      </c>
      <c r="K49" s="5">
        <f>IF(OR(H49="",N(G49)&lt;=0),"",C49/G49*E49+G49/2*D49*F49/100)</f>
        <v/>
      </c>
      <c r="L49" s="5">
        <f>IF(H49="","",C49/H49*E49+H49/2*D49*F49/100)</f>
        <v/>
      </c>
      <c r="M49" s="5">
        <f>IF(OR(K49="",L49=""),"",K49-L49)</f>
        <v/>
      </c>
    </row>
    <row r="50">
      <c r="A50" s="2" t="n"/>
      <c r="B50" s="2" t="n"/>
      <c r="C50" s="2" t="n"/>
      <c r="D50" s="3" t="n"/>
      <c r="E50" s="3" t="n"/>
      <c r="F50" s="2" t="n"/>
      <c r="G50" s="2" t="n"/>
      <c r="H50">
        <f>IF(AND(N(C50)&gt;0,N(D50)&gt;0,N(E50)&gt;0,N(F50)&gt;0),ROUND(SQRT(2*C50*E50/(D50*F50/100)),0),"")</f>
        <v/>
      </c>
      <c r="I50" s="4">
        <f>IF(H50="","",C50/H50)</f>
        <v/>
      </c>
      <c r="J50" s="4">
        <f>IF(H50="","",365/I50)</f>
        <v/>
      </c>
      <c r="K50" s="5">
        <f>IF(OR(H50="",N(G50)&lt;=0),"",C50/G50*E50+G50/2*D50*F50/100)</f>
        <v/>
      </c>
      <c r="L50" s="5">
        <f>IF(H50="","",C50/H50*E50+H50/2*D50*F50/100)</f>
        <v/>
      </c>
      <c r="M50" s="5">
        <f>IF(OR(K50="",L50=""),"",K50-L50)</f>
        <v/>
      </c>
    </row>
    <row r="51">
      <c r="A51" s="2" t="n"/>
      <c r="B51" s="2" t="n"/>
      <c r="C51" s="2" t="n"/>
      <c r="D51" s="3" t="n"/>
      <c r="E51" s="3" t="n"/>
      <c r="F51" s="2" t="n"/>
      <c r="G51" s="2" t="n"/>
      <c r="H51">
        <f>IF(AND(N(C51)&gt;0,N(D51)&gt;0,N(E51)&gt;0,N(F51)&gt;0),ROUND(SQRT(2*C51*E51/(D51*F51/100)),0),"")</f>
        <v/>
      </c>
      <c r="I51" s="4">
        <f>IF(H51="","",C51/H51)</f>
        <v/>
      </c>
      <c r="J51" s="4">
        <f>IF(H51="","",365/I51)</f>
        <v/>
      </c>
      <c r="K51" s="5">
        <f>IF(OR(H51="",N(G51)&lt;=0),"",C51/G51*E51+G51/2*D51*F51/100)</f>
        <v/>
      </c>
      <c r="L51" s="5">
        <f>IF(H51="","",C51/H51*E51+H51/2*D51*F51/100)</f>
        <v/>
      </c>
      <c r="M51" s="5">
        <f>IF(OR(K51="",L51=""),"",K51-L51)</f>
        <v/>
      </c>
    </row>
    <row r="52">
      <c r="A52" s="2" t="n"/>
      <c r="B52" s="2" t="n"/>
      <c r="C52" s="2" t="n"/>
      <c r="D52" s="3" t="n"/>
      <c r="E52" s="3" t="n"/>
      <c r="F52" s="2" t="n"/>
      <c r="G52" s="2" t="n"/>
      <c r="H52">
        <f>IF(AND(N(C52)&gt;0,N(D52)&gt;0,N(E52)&gt;0,N(F52)&gt;0),ROUND(SQRT(2*C52*E52/(D52*F52/100)),0),"")</f>
        <v/>
      </c>
      <c r="I52" s="4">
        <f>IF(H52="","",C52/H52)</f>
        <v/>
      </c>
      <c r="J52" s="4">
        <f>IF(H52="","",365/I52)</f>
        <v/>
      </c>
      <c r="K52" s="5">
        <f>IF(OR(H52="",N(G52)&lt;=0),"",C52/G52*E52+G52/2*D52*F52/100)</f>
        <v/>
      </c>
      <c r="L52" s="5">
        <f>IF(H52="","",C52/H52*E52+H52/2*D52*F52/100)</f>
        <v/>
      </c>
      <c r="M52" s="5">
        <f>IF(OR(K52="",L52=""),"",K52-L52)</f>
        <v/>
      </c>
    </row>
    <row r="53">
      <c r="A53" s="2" t="n"/>
      <c r="B53" s="2" t="n"/>
      <c r="C53" s="2" t="n"/>
      <c r="D53" s="3" t="n"/>
      <c r="E53" s="3" t="n"/>
      <c r="F53" s="2" t="n"/>
      <c r="G53" s="2" t="n"/>
      <c r="H53">
        <f>IF(AND(N(C53)&gt;0,N(D53)&gt;0,N(E53)&gt;0,N(F53)&gt;0),ROUND(SQRT(2*C53*E53/(D53*F53/100)),0),"")</f>
        <v/>
      </c>
      <c r="I53" s="4">
        <f>IF(H53="","",C53/H53)</f>
        <v/>
      </c>
      <c r="J53" s="4">
        <f>IF(H53="","",365/I53)</f>
        <v/>
      </c>
      <c r="K53" s="5">
        <f>IF(OR(H53="",N(G53)&lt;=0),"",C53/G53*E53+G53/2*D53*F53/100)</f>
        <v/>
      </c>
      <c r="L53" s="5">
        <f>IF(H53="","",C53/H53*E53+H53/2*D53*F53/100)</f>
        <v/>
      </c>
      <c r="M53" s="5">
        <f>IF(OR(K53="",L53=""),"",K53-L53)</f>
        <v/>
      </c>
    </row>
    <row r="54">
      <c r="A54" s="2" t="n"/>
      <c r="B54" s="2" t="n"/>
      <c r="C54" s="2" t="n"/>
      <c r="D54" s="3" t="n"/>
      <c r="E54" s="3" t="n"/>
      <c r="F54" s="2" t="n"/>
      <c r="G54" s="2" t="n"/>
      <c r="H54">
        <f>IF(AND(N(C54)&gt;0,N(D54)&gt;0,N(E54)&gt;0,N(F54)&gt;0),ROUND(SQRT(2*C54*E54/(D54*F54/100)),0),"")</f>
        <v/>
      </c>
      <c r="I54" s="4">
        <f>IF(H54="","",C54/H54)</f>
        <v/>
      </c>
      <c r="J54" s="4">
        <f>IF(H54="","",365/I54)</f>
        <v/>
      </c>
      <c r="K54" s="5">
        <f>IF(OR(H54="",N(G54)&lt;=0),"",C54/G54*E54+G54/2*D54*F54/100)</f>
        <v/>
      </c>
      <c r="L54" s="5">
        <f>IF(H54="","",C54/H54*E54+H54/2*D54*F54/100)</f>
        <v/>
      </c>
      <c r="M54" s="5">
        <f>IF(OR(K54="",L54=""),"",K54-L54)</f>
        <v/>
      </c>
    </row>
    <row r="55">
      <c r="A55" s="2" t="n"/>
      <c r="B55" s="2" t="n"/>
      <c r="C55" s="2" t="n"/>
      <c r="D55" s="3" t="n"/>
      <c r="E55" s="3" t="n"/>
      <c r="F55" s="2" t="n"/>
      <c r="G55" s="2" t="n"/>
      <c r="H55">
        <f>IF(AND(N(C55)&gt;0,N(D55)&gt;0,N(E55)&gt;0,N(F55)&gt;0),ROUND(SQRT(2*C55*E55/(D55*F55/100)),0),"")</f>
        <v/>
      </c>
      <c r="I55" s="4">
        <f>IF(H55="","",C55/H55)</f>
        <v/>
      </c>
      <c r="J55" s="4">
        <f>IF(H55="","",365/I55)</f>
        <v/>
      </c>
      <c r="K55" s="5">
        <f>IF(OR(H55="",N(G55)&lt;=0),"",C55/G55*E55+G55/2*D55*F55/100)</f>
        <v/>
      </c>
      <c r="L55" s="5">
        <f>IF(H55="","",C55/H55*E55+H55/2*D55*F55/100)</f>
        <v/>
      </c>
      <c r="M55" s="5">
        <f>IF(OR(K55="",L55=""),"",K55-L55)</f>
        <v/>
      </c>
    </row>
    <row r="56">
      <c r="A56" s="2" t="n"/>
      <c r="B56" s="2" t="n"/>
      <c r="C56" s="2" t="n"/>
      <c r="D56" s="3" t="n"/>
      <c r="E56" s="3" t="n"/>
      <c r="F56" s="2" t="n"/>
      <c r="G56" s="2" t="n"/>
      <c r="H56">
        <f>IF(AND(N(C56)&gt;0,N(D56)&gt;0,N(E56)&gt;0,N(F56)&gt;0),ROUND(SQRT(2*C56*E56/(D56*F56/100)),0),"")</f>
        <v/>
      </c>
      <c r="I56" s="4">
        <f>IF(H56="","",C56/H56)</f>
        <v/>
      </c>
      <c r="J56" s="4">
        <f>IF(H56="","",365/I56)</f>
        <v/>
      </c>
      <c r="K56" s="5">
        <f>IF(OR(H56="",N(G56)&lt;=0),"",C56/G56*E56+G56/2*D56*F56/100)</f>
        <v/>
      </c>
      <c r="L56" s="5">
        <f>IF(H56="","",C56/H56*E56+H56/2*D56*F56/100)</f>
        <v/>
      </c>
      <c r="M56" s="5">
        <f>IF(OR(K56="",L56=""),"",K56-L56)</f>
        <v/>
      </c>
    </row>
    <row r="57">
      <c r="A57" s="2" t="n"/>
      <c r="B57" s="2" t="n"/>
      <c r="C57" s="2" t="n"/>
      <c r="D57" s="3" t="n"/>
      <c r="E57" s="3" t="n"/>
      <c r="F57" s="2" t="n"/>
      <c r="G57" s="2" t="n"/>
      <c r="H57">
        <f>IF(AND(N(C57)&gt;0,N(D57)&gt;0,N(E57)&gt;0,N(F57)&gt;0),ROUND(SQRT(2*C57*E57/(D57*F57/100)),0),"")</f>
        <v/>
      </c>
      <c r="I57" s="4">
        <f>IF(H57="","",C57/H57)</f>
        <v/>
      </c>
      <c r="J57" s="4">
        <f>IF(H57="","",365/I57)</f>
        <v/>
      </c>
      <c r="K57" s="5">
        <f>IF(OR(H57="",N(G57)&lt;=0),"",C57/G57*E57+G57/2*D57*F57/100)</f>
        <v/>
      </c>
      <c r="L57" s="5">
        <f>IF(H57="","",C57/H57*E57+H57/2*D57*F57/100)</f>
        <v/>
      </c>
      <c r="M57" s="5">
        <f>IF(OR(K57="",L57=""),"",K57-L57)</f>
        <v/>
      </c>
    </row>
    <row r="58">
      <c r="A58" s="2" t="n"/>
      <c r="B58" s="2" t="n"/>
      <c r="C58" s="2" t="n"/>
      <c r="D58" s="3" t="n"/>
      <c r="E58" s="3" t="n"/>
      <c r="F58" s="2" t="n"/>
      <c r="G58" s="2" t="n"/>
      <c r="H58">
        <f>IF(AND(N(C58)&gt;0,N(D58)&gt;0,N(E58)&gt;0,N(F58)&gt;0),ROUND(SQRT(2*C58*E58/(D58*F58/100)),0),"")</f>
        <v/>
      </c>
      <c r="I58" s="4">
        <f>IF(H58="","",C58/H58)</f>
        <v/>
      </c>
      <c r="J58" s="4">
        <f>IF(H58="","",365/I58)</f>
        <v/>
      </c>
      <c r="K58" s="5">
        <f>IF(OR(H58="",N(G58)&lt;=0),"",C58/G58*E58+G58/2*D58*F58/100)</f>
        <v/>
      </c>
      <c r="L58" s="5">
        <f>IF(H58="","",C58/H58*E58+H58/2*D58*F58/100)</f>
        <v/>
      </c>
      <c r="M58" s="5">
        <f>IF(OR(K58="",L58=""),"",K58-L58)</f>
        <v/>
      </c>
    </row>
    <row r="59">
      <c r="A59" s="2" t="n"/>
      <c r="B59" s="2" t="n"/>
      <c r="C59" s="2" t="n"/>
      <c r="D59" s="3" t="n"/>
      <c r="E59" s="3" t="n"/>
      <c r="F59" s="2" t="n"/>
      <c r="G59" s="2" t="n"/>
      <c r="H59">
        <f>IF(AND(N(C59)&gt;0,N(D59)&gt;0,N(E59)&gt;0,N(F59)&gt;0),ROUND(SQRT(2*C59*E59/(D59*F59/100)),0),"")</f>
        <v/>
      </c>
      <c r="I59" s="4">
        <f>IF(H59="","",C59/H59)</f>
        <v/>
      </c>
      <c r="J59" s="4">
        <f>IF(H59="","",365/I59)</f>
        <v/>
      </c>
      <c r="K59" s="5">
        <f>IF(OR(H59="",N(G59)&lt;=0),"",C59/G59*E59+G59/2*D59*F59/100)</f>
        <v/>
      </c>
      <c r="L59" s="5">
        <f>IF(H59="","",C59/H59*E59+H59/2*D59*F59/100)</f>
        <v/>
      </c>
      <c r="M59" s="5">
        <f>IF(OR(K59="",L59=""),"",K59-L59)</f>
        <v/>
      </c>
    </row>
    <row r="60">
      <c r="A60" s="2" t="n"/>
      <c r="B60" s="2" t="n"/>
      <c r="C60" s="2" t="n"/>
      <c r="D60" s="3" t="n"/>
      <c r="E60" s="3" t="n"/>
      <c r="F60" s="2" t="n"/>
      <c r="G60" s="2" t="n"/>
      <c r="H60">
        <f>IF(AND(N(C60)&gt;0,N(D60)&gt;0,N(E60)&gt;0,N(F60)&gt;0),ROUND(SQRT(2*C60*E60/(D60*F60/100)),0),"")</f>
        <v/>
      </c>
      <c r="I60" s="4">
        <f>IF(H60="","",C60/H60)</f>
        <v/>
      </c>
      <c r="J60" s="4">
        <f>IF(H60="","",365/I60)</f>
        <v/>
      </c>
      <c r="K60" s="5">
        <f>IF(OR(H60="",N(G60)&lt;=0),"",C60/G60*E60+G60/2*D60*F60/100)</f>
        <v/>
      </c>
      <c r="L60" s="5">
        <f>IF(H60="","",C60/H60*E60+H60/2*D60*F60/100)</f>
        <v/>
      </c>
      <c r="M60" s="5">
        <f>IF(OR(K60="",L60=""),"",K60-L60)</f>
        <v/>
      </c>
    </row>
    <row r="61">
      <c r="A61" s="2" t="n"/>
      <c r="B61" s="2" t="n"/>
      <c r="C61" s="2" t="n"/>
      <c r="D61" s="3" t="n"/>
      <c r="E61" s="3" t="n"/>
      <c r="F61" s="2" t="n"/>
      <c r="G61" s="2" t="n"/>
      <c r="H61">
        <f>IF(AND(N(C61)&gt;0,N(D61)&gt;0,N(E61)&gt;0,N(F61)&gt;0),ROUND(SQRT(2*C61*E61/(D61*F61/100)),0),"")</f>
        <v/>
      </c>
      <c r="I61" s="4">
        <f>IF(H61="","",C61/H61)</f>
        <v/>
      </c>
      <c r="J61" s="4">
        <f>IF(H61="","",365/I61)</f>
        <v/>
      </c>
      <c r="K61" s="5">
        <f>IF(OR(H61="",N(G61)&lt;=0),"",C61/G61*E61+G61/2*D61*F61/100)</f>
        <v/>
      </c>
      <c r="L61" s="5">
        <f>IF(H61="","",C61/H61*E61+H61/2*D61*F61/100)</f>
        <v/>
      </c>
      <c r="M61" s="5">
        <f>IF(OR(K61="",L61=""),"",K61-L61)</f>
        <v/>
      </c>
    </row>
    <row r="62">
      <c r="A62" s="2" t="n"/>
      <c r="B62" s="2" t="n"/>
      <c r="C62" s="2" t="n"/>
      <c r="D62" s="3" t="n"/>
      <c r="E62" s="3" t="n"/>
      <c r="F62" s="2" t="n"/>
      <c r="G62" s="2" t="n"/>
      <c r="H62">
        <f>IF(AND(N(C62)&gt;0,N(D62)&gt;0,N(E62)&gt;0,N(F62)&gt;0),ROUND(SQRT(2*C62*E62/(D62*F62/100)),0),"")</f>
        <v/>
      </c>
      <c r="I62" s="4">
        <f>IF(H62="","",C62/H62)</f>
        <v/>
      </c>
      <c r="J62" s="4">
        <f>IF(H62="","",365/I62)</f>
        <v/>
      </c>
      <c r="K62" s="5">
        <f>IF(OR(H62="",N(G62)&lt;=0),"",C62/G62*E62+G62/2*D62*F62/100)</f>
        <v/>
      </c>
      <c r="L62" s="5">
        <f>IF(H62="","",C62/H62*E62+H62/2*D62*F62/100)</f>
        <v/>
      </c>
      <c r="M62" s="5">
        <f>IF(OR(K62="",L62=""),"",K62-L62)</f>
        <v/>
      </c>
    </row>
    <row r="63">
      <c r="A63" s="2" t="n"/>
      <c r="B63" s="2" t="n"/>
      <c r="C63" s="2" t="n"/>
      <c r="D63" s="3" t="n"/>
      <c r="E63" s="3" t="n"/>
      <c r="F63" s="2" t="n"/>
      <c r="G63" s="2" t="n"/>
      <c r="H63">
        <f>IF(AND(N(C63)&gt;0,N(D63)&gt;0,N(E63)&gt;0,N(F63)&gt;0),ROUND(SQRT(2*C63*E63/(D63*F63/100)),0),"")</f>
        <v/>
      </c>
      <c r="I63" s="4">
        <f>IF(H63="","",C63/H63)</f>
        <v/>
      </c>
      <c r="J63" s="4">
        <f>IF(H63="","",365/I63)</f>
        <v/>
      </c>
      <c r="K63" s="5">
        <f>IF(OR(H63="",N(G63)&lt;=0),"",C63/G63*E63+G63/2*D63*F63/100)</f>
        <v/>
      </c>
      <c r="L63" s="5">
        <f>IF(H63="","",C63/H63*E63+H63/2*D63*F63/100)</f>
        <v/>
      </c>
      <c r="M63" s="5">
        <f>IF(OR(K63="",L63=""),"",K63-L63)</f>
        <v/>
      </c>
    </row>
    <row r="64">
      <c r="A64" s="2" t="n"/>
      <c r="B64" s="2" t="n"/>
      <c r="C64" s="2" t="n"/>
      <c r="D64" s="3" t="n"/>
      <c r="E64" s="3" t="n"/>
      <c r="F64" s="2" t="n"/>
      <c r="G64" s="2" t="n"/>
      <c r="H64">
        <f>IF(AND(N(C64)&gt;0,N(D64)&gt;0,N(E64)&gt;0,N(F64)&gt;0),ROUND(SQRT(2*C64*E64/(D64*F64/100)),0),"")</f>
        <v/>
      </c>
      <c r="I64" s="4">
        <f>IF(H64="","",C64/H64)</f>
        <v/>
      </c>
      <c r="J64" s="4">
        <f>IF(H64="","",365/I64)</f>
        <v/>
      </c>
      <c r="K64" s="5">
        <f>IF(OR(H64="",N(G64)&lt;=0),"",C64/G64*E64+G64/2*D64*F64/100)</f>
        <v/>
      </c>
      <c r="L64" s="5">
        <f>IF(H64="","",C64/H64*E64+H64/2*D64*F64/100)</f>
        <v/>
      </c>
      <c r="M64" s="5">
        <f>IF(OR(K64="",L64=""),"",K64-L64)</f>
        <v/>
      </c>
    </row>
    <row r="65">
      <c r="A65" s="2" t="n"/>
      <c r="B65" s="2" t="n"/>
      <c r="C65" s="2" t="n"/>
      <c r="D65" s="3" t="n"/>
      <c r="E65" s="3" t="n"/>
      <c r="F65" s="2" t="n"/>
      <c r="G65" s="2" t="n"/>
      <c r="H65">
        <f>IF(AND(N(C65)&gt;0,N(D65)&gt;0,N(E65)&gt;0,N(F65)&gt;0),ROUND(SQRT(2*C65*E65/(D65*F65/100)),0),"")</f>
        <v/>
      </c>
      <c r="I65" s="4">
        <f>IF(H65="","",C65/H65)</f>
        <v/>
      </c>
      <c r="J65" s="4">
        <f>IF(H65="","",365/I65)</f>
        <v/>
      </c>
      <c r="K65" s="5">
        <f>IF(OR(H65="",N(G65)&lt;=0),"",C65/G65*E65+G65/2*D65*F65/100)</f>
        <v/>
      </c>
      <c r="L65" s="5">
        <f>IF(H65="","",C65/H65*E65+H65/2*D65*F65/100)</f>
        <v/>
      </c>
      <c r="M65" s="5">
        <f>IF(OR(K65="",L65=""),"",K65-L65)</f>
        <v/>
      </c>
    </row>
    <row r="66">
      <c r="A66" s="2" t="n"/>
      <c r="B66" s="2" t="n"/>
      <c r="C66" s="2" t="n"/>
      <c r="D66" s="3" t="n"/>
      <c r="E66" s="3" t="n"/>
      <c r="F66" s="2" t="n"/>
      <c r="G66" s="2" t="n"/>
      <c r="H66">
        <f>IF(AND(N(C66)&gt;0,N(D66)&gt;0,N(E66)&gt;0,N(F66)&gt;0),ROUND(SQRT(2*C66*E66/(D66*F66/100)),0),"")</f>
        <v/>
      </c>
      <c r="I66" s="4">
        <f>IF(H66="","",C66/H66)</f>
        <v/>
      </c>
      <c r="J66" s="4">
        <f>IF(H66="","",365/I66)</f>
        <v/>
      </c>
      <c r="K66" s="5">
        <f>IF(OR(H66="",N(G66)&lt;=0),"",C66/G66*E66+G66/2*D66*F66/100)</f>
        <v/>
      </c>
      <c r="L66" s="5">
        <f>IF(H66="","",C66/H66*E66+H66/2*D66*F66/100)</f>
        <v/>
      </c>
      <c r="M66" s="5">
        <f>IF(OR(K66="",L66=""),"",K66-L66)</f>
        <v/>
      </c>
    </row>
    <row r="67">
      <c r="A67" s="2" t="n"/>
      <c r="B67" s="2" t="n"/>
      <c r="C67" s="2" t="n"/>
      <c r="D67" s="3" t="n"/>
      <c r="E67" s="3" t="n"/>
      <c r="F67" s="2" t="n"/>
      <c r="G67" s="2" t="n"/>
      <c r="H67">
        <f>IF(AND(N(C67)&gt;0,N(D67)&gt;0,N(E67)&gt;0,N(F67)&gt;0),ROUND(SQRT(2*C67*E67/(D67*F67/100)),0),"")</f>
        <v/>
      </c>
      <c r="I67" s="4">
        <f>IF(H67="","",C67/H67)</f>
        <v/>
      </c>
      <c r="J67" s="4">
        <f>IF(H67="","",365/I67)</f>
        <v/>
      </c>
      <c r="K67" s="5">
        <f>IF(OR(H67="",N(G67)&lt;=0),"",C67/G67*E67+G67/2*D67*F67/100)</f>
        <v/>
      </c>
      <c r="L67" s="5">
        <f>IF(H67="","",C67/H67*E67+H67/2*D67*F67/100)</f>
        <v/>
      </c>
      <c r="M67" s="5">
        <f>IF(OR(K67="",L67=""),"",K67-L67)</f>
        <v/>
      </c>
    </row>
    <row r="68">
      <c r="A68" s="2" t="n"/>
      <c r="B68" s="2" t="n"/>
      <c r="C68" s="2" t="n"/>
      <c r="D68" s="3" t="n"/>
      <c r="E68" s="3" t="n"/>
      <c r="F68" s="2" t="n"/>
      <c r="G68" s="2" t="n"/>
      <c r="H68">
        <f>IF(AND(N(C68)&gt;0,N(D68)&gt;0,N(E68)&gt;0,N(F68)&gt;0),ROUND(SQRT(2*C68*E68/(D68*F68/100)),0),"")</f>
        <v/>
      </c>
      <c r="I68" s="4">
        <f>IF(H68="","",C68/H68)</f>
        <v/>
      </c>
      <c r="J68" s="4">
        <f>IF(H68="","",365/I68)</f>
        <v/>
      </c>
      <c r="K68" s="5">
        <f>IF(OR(H68="",N(G68)&lt;=0),"",C68/G68*E68+G68/2*D68*F68/100)</f>
        <v/>
      </c>
      <c r="L68" s="5">
        <f>IF(H68="","",C68/H68*E68+H68/2*D68*F68/100)</f>
        <v/>
      </c>
      <c r="M68" s="5">
        <f>IF(OR(K68="",L68=""),"",K68-L68)</f>
        <v/>
      </c>
    </row>
    <row r="69">
      <c r="A69" s="2" t="n"/>
      <c r="B69" s="2" t="n"/>
      <c r="C69" s="2" t="n"/>
      <c r="D69" s="3" t="n"/>
      <c r="E69" s="3" t="n"/>
      <c r="F69" s="2" t="n"/>
      <c r="G69" s="2" t="n"/>
      <c r="H69">
        <f>IF(AND(N(C69)&gt;0,N(D69)&gt;0,N(E69)&gt;0,N(F69)&gt;0),ROUND(SQRT(2*C69*E69/(D69*F69/100)),0),"")</f>
        <v/>
      </c>
      <c r="I69" s="4">
        <f>IF(H69="","",C69/H69)</f>
        <v/>
      </c>
      <c r="J69" s="4">
        <f>IF(H69="","",365/I69)</f>
        <v/>
      </c>
      <c r="K69" s="5">
        <f>IF(OR(H69="",N(G69)&lt;=0),"",C69/G69*E69+G69/2*D69*F69/100)</f>
        <v/>
      </c>
      <c r="L69" s="5">
        <f>IF(H69="","",C69/H69*E69+H69/2*D69*F69/100)</f>
        <v/>
      </c>
      <c r="M69" s="5">
        <f>IF(OR(K69="",L69=""),"",K69-L69)</f>
        <v/>
      </c>
    </row>
    <row r="70">
      <c r="A70" s="2" t="n"/>
      <c r="B70" s="2" t="n"/>
      <c r="C70" s="2" t="n"/>
      <c r="D70" s="3" t="n"/>
      <c r="E70" s="3" t="n"/>
      <c r="F70" s="2" t="n"/>
      <c r="G70" s="2" t="n"/>
      <c r="H70">
        <f>IF(AND(N(C70)&gt;0,N(D70)&gt;0,N(E70)&gt;0,N(F70)&gt;0),ROUND(SQRT(2*C70*E70/(D70*F70/100)),0),"")</f>
        <v/>
      </c>
      <c r="I70" s="4">
        <f>IF(H70="","",C70/H70)</f>
        <v/>
      </c>
      <c r="J70" s="4">
        <f>IF(H70="","",365/I70)</f>
        <v/>
      </c>
      <c r="K70" s="5">
        <f>IF(OR(H70="",N(G70)&lt;=0),"",C70/G70*E70+G70/2*D70*F70/100)</f>
        <v/>
      </c>
      <c r="L70" s="5">
        <f>IF(H70="","",C70/H70*E70+H70/2*D70*F70/100)</f>
        <v/>
      </c>
      <c r="M70" s="5">
        <f>IF(OR(K70="",L70=""),"",K70-L70)</f>
        <v/>
      </c>
    </row>
    <row r="71">
      <c r="A71" s="2" t="n"/>
      <c r="B71" s="2" t="n"/>
      <c r="C71" s="2" t="n"/>
      <c r="D71" s="3" t="n"/>
      <c r="E71" s="3" t="n"/>
      <c r="F71" s="2" t="n"/>
      <c r="G71" s="2" t="n"/>
      <c r="H71">
        <f>IF(AND(N(C71)&gt;0,N(D71)&gt;0,N(E71)&gt;0,N(F71)&gt;0),ROUND(SQRT(2*C71*E71/(D71*F71/100)),0),"")</f>
        <v/>
      </c>
      <c r="I71" s="4">
        <f>IF(H71="","",C71/H71)</f>
        <v/>
      </c>
      <c r="J71" s="4">
        <f>IF(H71="","",365/I71)</f>
        <v/>
      </c>
      <c r="K71" s="5">
        <f>IF(OR(H71="",N(G71)&lt;=0),"",C71/G71*E71+G71/2*D71*F71/100)</f>
        <v/>
      </c>
      <c r="L71" s="5">
        <f>IF(H71="","",C71/H71*E71+H71/2*D71*F71/100)</f>
        <v/>
      </c>
      <c r="M71" s="5">
        <f>IF(OR(K71="",L71=""),"",K71-L71)</f>
        <v/>
      </c>
    </row>
    <row r="72">
      <c r="A72" s="2" t="n"/>
      <c r="B72" s="2" t="n"/>
      <c r="C72" s="2" t="n"/>
      <c r="D72" s="3" t="n"/>
      <c r="E72" s="3" t="n"/>
      <c r="F72" s="2" t="n"/>
      <c r="G72" s="2" t="n"/>
      <c r="H72">
        <f>IF(AND(N(C72)&gt;0,N(D72)&gt;0,N(E72)&gt;0,N(F72)&gt;0),ROUND(SQRT(2*C72*E72/(D72*F72/100)),0),"")</f>
        <v/>
      </c>
      <c r="I72" s="4">
        <f>IF(H72="","",C72/H72)</f>
        <v/>
      </c>
      <c r="J72" s="4">
        <f>IF(H72="","",365/I72)</f>
        <v/>
      </c>
      <c r="K72" s="5">
        <f>IF(OR(H72="",N(G72)&lt;=0),"",C72/G72*E72+G72/2*D72*F72/100)</f>
        <v/>
      </c>
      <c r="L72" s="5">
        <f>IF(H72="","",C72/H72*E72+H72/2*D72*F72/100)</f>
        <v/>
      </c>
      <c r="M72" s="5">
        <f>IF(OR(K72="",L72=""),"",K72-L72)</f>
        <v/>
      </c>
    </row>
    <row r="73">
      <c r="A73" s="2" t="n"/>
      <c r="B73" s="2" t="n"/>
      <c r="C73" s="2" t="n"/>
      <c r="D73" s="3" t="n"/>
      <c r="E73" s="3" t="n"/>
      <c r="F73" s="2" t="n"/>
      <c r="G73" s="2" t="n"/>
      <c r="H73">
        <f>IF(AND(N(C73)&gt;0,N(D73)&gt;0,N(E73)&gt;0,N(F73)&gt;0),ROUND(SQRT(2*C73*E73/(D73*F73/100)),0),"")</f>
        <v/>
      </c>
      <c r="I73" s="4">
        <f>IF(H73="","",C73/H73)</f>
        <v/>
      </c>
      <c r="J73" s="4">
        <f>IF(H73="","",365/I73)</f>
        <v/>
      </c>
      <c r="K73" s="5">
        <f>IF(OR(H73="",N(G73)&lt;=0),"",C73/G73*E73+G73/2*D73*F73/100)</f>
        <v/>
      </c>
      <c r="L73" s="5">
        <f>IF(H73="","",C73/H73*E73+H73/2*D73*F73/100)</f>
        <v/>
      </c>
      <c r="M73" s="5">
        <f>IF(OR(K73="",L73=""),"",K73-L73)</f>
        <v/>
      </c>
    </row>
    <row r="74">
      <c r="A74" s="2" t="n"/>
      <c r="B74" s="2" t="n"/>
      <c r="C74" s="2" t="n"/>
      <c r="D74" s="3" t="n"/>
      <c r="E74" s="3" t="n"/>
      <c r="F74" s="2" t="n"/>
      <c r="G74" s="2" t="n"/>
      <c r="H74">
        <f>IF(AND(N(C74)&gt;0,N(D74)&gt;0,N(E74)&gt;0,N(F74)&gt;0),ROUND(SQRT(2*C74*E74/(D74*F74/100)),0),"")</f>
        <v/>
      </c>
      <c r="I74" s="4">
        <f>IF(H74="","",C74/H74)</f>
        <v/>
      </c>
      <c r="J74" s="4">
        <f>IF(H74="","",365/I74)</f>
        <v/>
      </c>
      <c r="K74" s="5">
        <f>IF(OR(H74="",N(G74)&lt;=0),"",C74/G74*E74+G74/2*D74*F74/100)</f>
        <v/>
      </c>
      <c r="L74" s="5">
        <f>IF(H74="","",C74/H74*E74+H74/2*D74*F74/100)</f>
        <v/>
      </c>
      <c r="M74" s="5">
        <f>IF(OR(K74="",L74=""),"",K74-L74)</f>
        <v/>
      </c>
    </row>
    <row r="75">
      <c r="A75" s="2" t="n"/>
      <c r="B75" s="2" t="n"/>
      <c r="C75" s="2" t="n"/>
      <c r="D75" s="3" t="n"/>
      <c r="E75" s="3" t="n"/>
      <c r="F75" s="2" t="n"/>
      <c r="G75" s="2" t="n"/>
      <c r="H75">
        <f>IF(AND(N(C75)&gt;0,N(D75)&gt;0,N(E75)&gt;0,N(F75)&gt;0),ROUND(SQRT(2*C75*E75/(D75*F75/100)),0),"")</f>
        <v/>
      </c>
      <c r="I75" s="4">
        <f>IF(H75="","",C75/H75)</f>
        <v/>
      </c>
      <c r="J75" s="4">
        <f>IF(H75="","",365/I75)</f>
        <v/>
      </c>
      <c r="K75" s="5">
        <f>IF(OR(H75="",N(G75)&lt;=0),"",C75/G75*E75+G75/2*D75*F75/100)</f>
        <v/>
      </c>
      <c r="L75" s="5">
        <f>IF(H75="","",C75/H75*E75+H75/2*D75*F75/100)</f>
        <v/>
      </c>
      <c r="M75" s="5">
        <f>IF(OR(K75="",L75=""),"",K75-L75)</f>
        <v/>
      </c>
    </row>
    <row r="76">
      <c r="A76" s="2" t="n"/>
      <c r="B76" s="2" t="n"/>
      <c r="C76" s="2" t="n"/>
      <c r="D76" s="3" t="n"/>
      <c r="E76" s="3" t="n"/>
      <c r="F76" s="2" t="n"/>
      <c r="G76" s="2" t="n"/>
      <c r="H76">
        <f>IF(AND(N(C76)&gt;0,N(D76)&gt;0,N(E76)&gt;0,N(F76)&gt;0),ROUND(SQRT(2*C76*E76/(D76*F76/100)),0),"")</f>
        <v/>
      </c>
      <c r="I76" s="4">
        <f>IF(H76="","",C76/H76)</f>
        <v/>
      </c>
      <c r="J76" s="4">
        <f>IF(H76="","",365/I76)</f>
        <v/>
      </c>
      <c r="K76" s="5">
        <f>IF(OR(H76="",N(G76)&lt;=0),"",C76/G76*E76+G76/2*D76*F76/100)</f>
        <v/>
      </c>
      <c r="L76" s="5">
        <f>IF(H76="","",C76/H76*E76+H76/2*D76*F76/100)</f>
        <v/>
      </c>
      <c r="M76" s="5">
        <f>IF(OR(K76="",L76=""),"",K76-L76)</f>
        <v/>
      </c>
    </row>
    <row r="77">
      <c r="A77" s="2" t="n"/>
      <c r="B77" s="2" t="n"/>
      <c r="C77" s="2" t="n"/>
      <c r="D77" s="3" t="n"/>
      <c r="E77" s="3" t="n"/>
      <c r="F77" s="2" t="n"/>
      <c r="G77" s="2" t="n"/>
      <c r="H77">
        <f>IF(AND(N(C77)&gt;0,N(D77)&gt;0,N(E77)&gt;0,N(F77)&gt;0),ROUND(SQRT(2*C77*E77/(D77*F77/100)),0),"")</f>
        <v/>
      </c>
      <c r="I77" s="4">
        <f>IF(H77="","",C77/H77)</f>
        <v/>
      </c>
      <c r="J77" s="4">
        <f>IF(H77="","",365/I77)</f>
        <v/>
      </c>
      <c r="K77" s="5">
        <f>IF(OR(H77="",N(G77)&lt;=0),"",C77/G77*E77+G77/2*D77*F77/100)</f>
        <v/>
      </c>
      <c r="L77" s="5">
        <f>IF(H77="","",C77/H77*E77+H77/2*D77*F77/100)</f>
        <v/>
      </c>
      <c r="M77" s="5">
        <f>IF(OR(K77="",L77=""),"",K77-L77)</f>
        <v/>
      </c>
    </row>
    <row r="78">
      <c r="A78" s="2" t="n"/>
      <c r="B78" s="2" t="n"/>
      <c r="C78" s="2" t="n"/>
      <c r="D78" s="3" t="n"/>
      <c r="E78" s="3" t="n"/>
      <c r="F78" s="2" t="n"/>
      <c r="G78" s="2" t="n"/>
      <c r="H78">
        <f>IF(AND(N(C78)&gt;0,N(D78)&gt;0,N(E78)&gt;0,N(F78)&gt;0),ROUND(SQRT(2*C78*E78/(D78*F78/100)),0),"")</f>
        <v/>
      </c>
      <c r="I78" s="4">
        <f>IF(H78="","",C78/H78)</f>
        <v/>
      </c>
      <c r="J78" s="4">
        <f>IF(H78="","",365/I78)</f>
        <v/>
      </c>
      <c r="K78" s="5">
        <f>IF(OR(H78="",N(G78)&lt;=0),"",C78/G78*E78+G78/2*D78*F78/100)</f>
        <v/>
      </c>
      <c r="L78" s="5">
        <f>IF(H78="","",C78/H78*E78+H78/2*D78*F78/100)</f>
        <v/>
      </c>
      <c r="M78" s="5">
        <f>IF(OR(K78="",L78=""),"",K78-L78)</f>
        <v/>
      </c>
    </row>
    <row r="79">
      <c r="A79" s="2" t="n"/>
      <c r="B79" s="2" t="n"/>
      <c r="C79" s="2" t="n"/>
      <c r="D79" s="3" t="n"/>
      <c r="E79" s="3" t="n"/>
      <c r="F79" s="2" t="n"/>
      <c r="G79" s="2" t="n"/>
      <c r="H79">
        <f>IF(AND(N(C79)&gt;0,N(D79)&gt;0,N(E79)&gt;0,N(F79)&gt;0),ROUND(SQRT(2*C79*E79/(D79*F79/100)),0),"")</f>
        <v/>
      </c>
      <c r="I79" s="4">
        <f>IF(H79="","",C79/H79)</f>
        <v/>
      </c>
      <c r="J79" s="4">
        <f>IF(H79="","",365/I79)</f>
        <v/>
      </c>
      <c r="K79" s="5">
        <f>IF(OR(H79="",N(G79)&lt;=0),"",C79/G79*E79+G79/2*D79*F79/100)</f>
        <v/>
      </c>
      <c r="L79" s="5">
        <f>IF(H79="","",C79/H79*E79+H79/2*D79*F79/100)</f>
        <v/>
      </c>
      <c r="M79" s="5">
        <f>IF(OR(K79="",L79=""),"",K79-L79)</f>
        <v/>
      </c>
    </row>
    <row r="80">
      <c r="A80" s="2" t="n"/>
      <c r="B80" s="2" t="n"/>
      <c r="C80" s="2" t="n"/>
      <c r="D80" s="3" t="n"/>
      <c r="E80" s="3" t="n"/>
      <c r="F80" s="2" t="n"/>
      <c r="G80" s="2" t="n"/>
      <c r="H80">
        <f>IF(AND(N(C80)&gt;0,N(D80)&gt;0,N(E80)&gt;0,N(F80)&gt;0),ROUND(SQRT(2*C80*E80/(D80*F80/100)),0),"")</f>
        <v/>
      </c>
      <c r="I80" s="4">
        <f>IF(H80="","",C80/H80)</f>
        <v/>
      </c>
      <c r="J80" s="4">
        <f>IF(H80="","",365/I80)</f>
        <v/>
      </c>
      <c r="K80" s="5">
        <f>IF(OR(H80="",N(G80)&lt;=0),"",C80/G80*E80+G80/2*D80*F80/100)</f>
        <v/>
      </c>
      <c r="L80" s="5">
        <f>IF(H80="","",C80/H80*E80+H80/2*D80*F80/100)</f>
        <v/>
      </c>
      <c r="M80" s="5">
        <f>IF(OR(K80="",L80=""),"",K80-L80)</f>
        <v/>
      </c>
    </row>
    <row r="81">
      <c r="A81" s="2" t="n"/>
      <c r="B81" s="2" t="n"/>
      <c r="C81" s="2" t="n"/>
      <c r="D81" s="3" t="n"/>
      <c r="E81" s="3" t="n"/>
      <c r="F81" s="2" t="n"/>
      <c r="G81" s="2" t="n"/>
      <c r="H81">
        <f>IF(AND(N(C81)&gt;0,N(D81)&gt;0,N(E81)&gt;0,N(F81)&gt;0),ROUND(SQRT(2*C81*E81/(D81*F81/100)),0),"")</f>
        <v/>
      </c>
      <c r="I81" s="4">
        <f>IF(H81="","",C81/H81)</f>
        <v/>
      </c>
      <c r="J81" s="4">
        <f>IF(H81="","",365/I81)</f>
        <v/>
      </c>
      <c r="K81" s="5">
        <f>IF(OR(H81="",N(G81)&lt;=0),"",C81/G81*E81+G81/2*D81*F81/100)</f>
        <v/>
      </c>
      <c r="L81" s="5">
        <f>IF(H81="","",C81/H81*E81+H81/2*D81*F81/100)</f>
        <v/>
      </c>
      <c r="M81" s="5">
        <f>IF(OR(K81="",L81=""),"",K81-L81)</f>
        <v/>
      </c>
    </row>
    <row r="82">
      <c r="A82" s="2" t="n"/>
      <c r="B82" s="2" t="n"/>
      <c r="C82" s="2" t="n"/>
      <c r="D82" s="3" t="n"/>
      <c r="E82" s="3" t="n"/>
      <c r="F82" s="2" t="n"/>
      <c r="G82" s="2" t="n"/>
      <c r="H82">
        <f>IF(AND(N(C82)&gt;0,N(D82)&gt;0,N(E82)&gt;0,N(F82)&gt;0),ROUND(SQRT(2*C82*E82/(D82*F82/100)),0),"")</f>
        <v/>
      </c>
      <c r="I82" s="4">
        <f>IF(H82="","",C82/H82)</f>
        <v/>
      </c>
      <c r="J82" s="4">
        <f>IF(H82="","",365/I82)</f>
        <v/>
      </c>
      <c r="K82" s="5">
        <f>IF(OR(H82="",N(G82)&lt;=0),"",C82/G82*E82+G82/2*D82*F82/100)</f>
        <v/>
      </c>
      <c r="L82" s="5">
        <f>IF(H82="","",C82/H82*E82+H82/2*D82*F82/100)</f>
        <v/>
      </c>
      <c r="M82" s="5">
        <f>IF(OR(K82="",L82=""),"",K82-L82)</f>
        <v/>
      </c>
    </row>
    <row r="83">
      <c r="A83" s="2" t="n"/>
      <c r="B83" s="2" t="n"/>
      <c r="C83" s="2" t="n"/>
      <c r="D83" s="3" t="n"/>
      <c r="E83" s="3" t="n"/>
      <c r="F83" s="2" t="n"/>
      <c r="G83" s="2" t="n"/>
      <c r="H83">
        <f>IF(AND(N(C83)&gt;0,N(D83)&gt;0,N(E83)&gt;0,N(F83)&gt;0),ROUND(SQRT(2*C83*E83/(D83*F83/100)),0),"")</f>
        <v/>
      </c>
      <c r="I83" s="4">
        <f>IF(H83="","",C83/H83)</f>
        <v/>
      </c>
      <c r="J83" s="4">
        <f>IF(H83="","",365/I83)</f>
        <v/>
      </c>
      <c r="K83" s="5">
        <f>IF(OR(H83="",N(G83)&lt;=0),"",C83/G83*E83+G83/2*D83*F83/100)</f>
        <v/>
      </c>
      <c r="L83" s="5">
        <f>IF(H83="","",C83/H83*E83+H83/2*D83*F83/100)</f>
        <v/>
      </c>
      <c r="M83" s="5">
        <f>IF(OR(K83="",L83=""),"",K83-L83)</f>
        <v/>
      </c>
    </row>
    <row r="84">
      <c r="A84" s="2" t="n"/>
      <c r="B84" s="2" t="n"/>
      <c r="C84" s="2" t="n"/>
      <c r="D84" s="3" t="n"/>
      <c r="E84" s="3" t="n"/>
      <c r="F84" s="2" t="n"/>
      <c r="G84" s="2" t="n"/>
      <c r="H84">
        <f>IF(AND(N(C84)&gt;0,N(D84)&gt;0,N(E84)&gt;0,N(F84)&gt;0),ROUND(SQRT(2*C84*E84/(D84*F84/100)),0),"")</f>
        <v/>
      </c>
      <c r="I84" s="4">
        <f>IF(H84="","",C84/H84)</f>
        <v/>
      </c>
      <c r="J84" s="4">
        <f>IF(H84="","",365/I84)</f>
        <v/>
      </c>
      <c r="K84" s="5">
        <f>IF(OR(H84="",N(G84)&lt;=0),"",C84/G84*E84+G84/2*D84*F84/100)</f>
        <v/>
      </c>
      <c r="L84" s="5">
        <f>IF(H84="","",C84/H84*E84+H84/2*D84*F84/100)</f>
        <v/>
      </c>
      <c r="M84" s="5">
        <f>IF(OR(K84="",L84=""),"",K84-L84)</f>
        <v/>
      </c>
    </row>
    <row r="85">
      <c r="A85" s="2" t="n"/>
      <c r="B85" s="2" t="n"/>
      <c r="C85" s="2" t="n"/>
      <c r="D85" s="3" t="n"/>
      <c r="E85" s="3" t="n"/>
      <c r="F85" s="2" t="n"/>
      <c r="G85" s="2" t="n"/>
      <c r="H85">
        <f>IF(AND(N(C85)&gt;0,N(D85)&gt;0,N(E85)&gt;0,N(F85)&gt;0),ROUND(SQRT(2*C85*E85/(D85*F85/100)),0),"")</f>
        <v/>
      </c>
      <c r="I85" s="4">
        <f>IF(H85="","",C85/H85)</f>
        <v/>
      </c>
      <c r="J85" s="4">
        <f>IF(H85="","",365/I85)</f>
        <v/>
      </c>
      <c r="K85" s="5">
        <f>IF(OR(H85="",N(G85)&lt;=0),"",C85/G85*E85+G85/2*D85*F85/100)</f>
        <v/>
      </c>
      <c r="L85" s="5">
        <f>IF(H85="","",C85/H85*E85+H85/2*D85*F85/100)</f>
        <v/>
      </c>
      <c r="M85" s="5">
        <f>IF(OR(K85="",L85=""),"",K85-L85)</f>
        <v/>
      </c>
    </row>
    <row r="86">
      <c r="A86" s="2" t="n"/>
      <c r="B86" s="2" t="n"/>
      <c r="C86" s="2" t="n"/>
      <c r="D86" s="3" t="n"/>
      <c r="E86" s="3" t="n"/>
      <c r="F86" s="2" t="n"/>
      <c r="G86" s="2" t="n"/>
      <c r="H86">
        <f>IF(AND(N(C86)&gt;0,N(D86)&gt;0,N(E86)&gt;0,N(F86)&gt;0),ROUND(SQRT(2*C86*E86/(D86*F86/100)),0),"")</f>
        <v/>
      </c>
      <c r="I86" s="4">
        <f>IF(H86="","",C86/H86)</f>
        <v/>
      </c>
      <c r="J86" s="4">
        <f>IF(H86="","",365/I86)</f>
        <v/>
      </c>
      <c r="K86" s="5">
        <f>IF(OR(H86="",N(G86)&lt;=0),"",C86/G86*E86+G86/2*D86*F86/100)</f>
        <v/>
      </c>
      <c r="L86" s="5">
        <f>IF(H86="","",C86/H86*E86+H86/2*D86*F86/100)</f>
        <v/>
      </c>
      <c r="M86" s="5">
        <f>IF(OR(K86="",L86=""),"",K86-L86)</f>
        <v/>
      </c>
    </row>
    <row r="87">
      <c r="A87" s="2" t="n"/>
      <c r="B87" s="2" t="n"/>
      <c r="C87" s="2" t="n"/>
      <c r="D87" s="3" t="n"/>
      <c r="E87" s="3" t="n"/>
      <c r="F87" s="2" t="n"/>
      <c r="G87" s="2" t="n"/>
      <c r="H87">
        <f>IF(AND(N(C87)&gt;0,N(D87)&gt;0,N(E87)&gt;0,N(F87)&gt;0),ROUND(SQRT(2*C87*E87/(D87*F87/100)),0),"")</f>
        <v/>
      </c>
      <c r="I87" s="4">
        <f>IF(H87="","",C87/H87)</f>
        <v/>
      </c>
      <c r="J87" s="4">
        <f>IF(H87="","",365/I87)</f>
        <v/>
      </c>
      <c r="K87" s="5">
        <f>IF(OR(H87="",N(G87)&lt;=0),"",C87/G87*E87+G87/2*D87*F87/100)</f>
        <v/>
      </c>
      <c r="L87" s="5">
        <f>IF(H87="","",C87/H87*E87+H87/2*D87*F87/100)</f>
        <v/>
      </c>
      <c r="M87" s="5">
        <f>IF(OR(K87="",L87=""),"",K87-L87)</f>
        <v/>
      </c>
    </row>
    <row r="88">
      <c r="A88" s="2" t="n"/>
      <c r="B88" s="2" t="n"/>
      <c r="C88" s="2" t="n"/>
      <c r="D88" s="3" t="n"/>
      <c r="E88" s="3" t="n"/>
      <c r="F88" s="2" t="n"/>
      <c r="G88" s="2" t="n"/>
      <c r="H88">
        <f>IF(AND(N(C88)&gt;0,N(D88)&gt;0,N(E88)&gt;0,N(F88)&gt;0),ROUND(SQRT(2*C88*E88/(D88*F88/100)),0),"")</f>
        <v/>
      </c>
      <c r="I88" s="4">
        <f>IF(H88="","",C88/H88)</f>
        <v/>
      </c>
      <c r="J88" s="4">
        <f>IF(H88="","",365/I88)</f>
        <v/>
      </c>
      <c r="K88" s="5">
        <f>IF(OR(H88="",N(G88)&lt;=0),"",C88/G88*E88+G88/2*D88*F88/100)</f>
        <v/>
      </c>
      <c r="L88" s="5">
        <f>IF(H88="","",C88/H88*E88+H88/2*D88*F88/100)</f>
        <v/>
      </c>
      <c r="M88" s="5">
        <f>IF(OR(K88="",L88=""),"",K88-L88)</f>
        <v/>
      </c>
    </row>
    <row r="89">
      <c r="A89" s="2" t="n"/>
      <c r="B89" s="2" t="n"/>
      <c r="C89" s="2" t="n"/>
      <c r="D89" s="3" t="n"/>
      <c r="E89" s="3" t="n"/>
      <c r="F89" s="2" t="n"/>
      <c r="G89" s="2" t="n"/>
      <c r="H89">
        <f>IF(AND(N(C89)&gt;0,N(D89)&gt;0,N(E89)&gt;0,N(F89)&gt;0),ROUND(SQRT(2*C89*E89/(D89*F89/100)),0),"")</f>
        <v/>
      </c>
      <c r="I89" s="4">
        <f>IF(H89="","",C89/H89)</f>
        <v/>
      </c>
      <c r="J89" s="4">
        <f>IF(H89="","",365/I89)</f>
        <v/>
      </c>
      <c r="K89" s="5">
        <f>IF(OR(H89="",N(G89)&lt;=0),"",C89/G89*E89+G89/2*D89*F89/100)</f>
        <v/>
      </c>
      <c r="L89" s="5">
        <f>IF(H89="","",C89/H89*E89+H89/2*D89*F89/100)</f>
        <v/>
      </c>
      <c r="M89" s="5">
        <f>IF(OR(K89="",L89=""),"",K89-L89)</f>
        <v/>
      </c>
    </row>
    <row r="90">
      <c r="A90" s="2" t="n"/>
      <c r="B90" s="2" t="n"/>
      <c r="C90" s="2" t="n"/>
      <c r="D90" s="3" t="n"/>
      <c r="E90" s="3" t="n"/>
      <c r="F90" s="2" t="n"/>
      <c r="G90" s="2" t="n"/>
      <c r="H90">
        <f>IF(AND(N(C90)&gt;0,N(D90)&gt;0,N(E90)&gt;0,N(F90)&gt;0),ROUND(SQRT(2*C90*E90/(D90*F90/100)),0),"")</f>
        <v/>
      </c>
      <c r="I90" s="4">
        <f>IF(H90="","",C90/H90)</f>
        <v/>
      </c>
      <c r="J90" s="4">
        <f>IF(H90="","",365/I90)</f>
        <v/>
      </c>
      <c r="K90" s="5">
        <f>IF(OR(H90="",N(G90)&lt;=0),"",C90/G90*E90+G90/2*D90*F90/100)</f>
        <v/>
      </c>
      <c r="L90" s="5">
        <f>IF(H90="","",C90/H90*E90+H90/2*D90*F90/100)</f>
        <v/>
      </c>
      <c r="M90" s="5">
        <f>IF(OR(K90="",L90=""),"",K90-L90)</f>
        <v/>
      </c>
    </row>
    <row r="91">
      <c r="A91" s="2" t="n"/>
      <c r="B91" s="2" t="n"/>
      <c r="C91" s="2" t="n"/>
      <c r="D91" s="3" t="n"/>
      <c r="E91" s="3" t="n"/>
      <c r="F91" s="2" t="n"/>
      <c r="G91" s="2" t="n"/>
      <c r="H91">
        <f>IF(AND(N(C91)&gt;0,N(D91)&gt;0,N(E91)&gt;0,N(F91)&gt;0),ROUND(SQRT(2*C91*E91/(D91*F91/100)),0),"")</f>
        <v/>
      </c>
      <c r="I91" s="4">
        <f>IF(H91="","",C91/H91)</f>
        <v/>
      </c>
      <c r="J91" s="4">
        <f>IF(H91="","",365/I91)</f>
        <v/>
      </c>
      <c r="K91" s="5">
        <f>IF(OR(H91="",N(G91)&lt;=0),"",C91/G91*E91+G91/2*D91*F91/100)</f>
        <v/>
      </c>
      <c r="L91" s="5">
        <f>IF(H91="","",C91/H91*E91+H91/2*D91*F91/100)</f>
        <v/>
      </c>
      <c r="M91" s="5">
        <f>IF(OR(K91="",L91=""),"",K91-L91)</f>
        <v/>
      </c>
    </row>
    <row r="92">
      <c r="A92" s="2" t="n"/>
      <c r="B92" s="2" t="n"/>
      <c r="C92" s="2" t="n"/>
      <c r="D92" s="3" t="n"/>
      <c r="E92" s="3" t="n"/>
      <c r="F92" s="2" t="n"/>
      <c r="G92" s="2" t="n"/>
      <c r="H92">
        <f>IF(AND(N(C92)&gt;0,N(D92)&gt;0,N(E92)&gt;0,N(F92)&gt;0),ROUND(SQRT(2*C92*E92/(D92*F92/100)),0),"")</f>
        <v/>
      </c>
      <c r="I92" s="4">
        <f>IF(H92="","",C92/H92)</f>
        <v/>
      </c>
      <c r="J92" s="4">
        <f>IF(H92="","",365/I92)</f>
        <v/>
      </c>
      <c r="K92" s="5">
        <f>IF(OR(H92="",N(G92)&lt;=0),"",C92/G92*E92+G92/2*D92*F92/100)</f>
        <v/>
      </c>
      <c r="L92" s="5">
        <f>IF(H92="","",C92/H92*E92+H92/2*D92*F92/100)</f>
        <v/>
      </c>
      <c r="M92" s="5">
        <f>IF(OR(K92="",L92=""),"",K92-L92)</f>
        <v/>
      </c>
    </row>
    <row r="93">
      <c r="A93" s="2" t="n"/>
      <c r="B93" s="2" t="n"/>
      <c r="C93" s="2" t="n"/>
      <c r="D93" s="3" t="n"/>
      <c r="E93" s="3" t="n"/>
      <c r="F93" s="2" t="n"/>
      <c r="G93" s="2" t="n"/>
      <c r="H93">
        <f>IF(AND(N(C93)&gt;0,N(D93)&gt;0,N(E93)&gt;0,N(F93)&gt;0),ROUND(SQRT(2*C93*E93/(D93*F93/100)),0),"")</f>
        <v/>
      </c>
      <c r="I93" s="4">
        <f>IF(H93="","",C93/H93)</f>
        <v/>
      </c>
      <c r="J93" s="4">
        <f>IF(H93="","",365/I93)</f>
        <v/>
      </c>
      <c r="K93" s="5">
        <f>IF(OR(H93="",N(G93)&lt;=0),"",C93/G93*E93+G93/2*D93*F93/100)</f>
        <v/>
      </c>
      <c r="L93" s="5">
        <f>IF(H93="","",C93/H93*E93+H93/2*D93*F93/100)</f>
        <v/>
      </c>
      <c r="M93" s="5">
        <f>IF(OR(K93="",L93=""),"",K93-L93)</f>
        <v/>
      </c>
    </row>
    <row r="94">
      <c r="A94" s="2" t="n"/>
      <c r="B94" s="2" t="n"/>
      <c r="C94" s="2" t="n"/>
      <c r="D94" s="3" t="n"/>
      <c r="E94" s="3" t="n"/>
      <c r="F94" s="2" t="n"/>
      <c r="G94" s="2" t="n"/>
      <c r="H94">
        <f>IF(AND(N(C94)&gt;0,N(D94)&gt;0,N(E94)&gt;0,N(F94)&gt;0),ROUND(SQRT(2*C94*E94/(D94*F94/100)),0),"")</f>
        <v/>
      </c>
      <c r="I94" s="4">
        <f>IF(H94="","",C94/H94)</f>
        <v/>
      </c>
      <c r="J94" s="4">
        <f>IF(H94="","",365/I94)</f>
        <v/>
      </c>
      <c r="K94" s="5">
        <f>IF(OR(H94="",N(G94)&lt;=0),"",C94/G94*E94+G94/2*D94*F94/100)</f>
        <v/>
      </c>
      <c r="L94" s="5">
        <f>IF(H94="","",C94/H94*E94+H94/2*D94*F94/100)</f>
        <v/>
      </c>
      <c r="M94" s="5">
        <f>IF(OR(K94="",L94=""),"",K94-L94)</f>
        <v/>
      </c>
    </row>
    <row r="95">
      <c r="A95" s="2" t="n"/>
      <c r="B95" s="2" t="n"/>
      <c r="C95" s="2" t="n"/>
      <c r="D95" s="3" t="n"/>
      <c r="E95" s="3" t="n"/>
      <c r="F95" s="2" t="n"/>
      <c r="G95" s="2" t="n"/>
      <c r="H95">
        <f>IF(AND(N(C95)&gt;0,N(D95)&gt;0,N(E95)&gt;0,N(F95)&gt;0),ROUND(SQRT(2*C95*E95/(D95*F95/100)),0),"")</f>
        <v/>
      </c>
      <c r="I95" s="4">
        <f>IF(H95="","",C95/H95)</f>
        <v/>
      </c>
      <c r="J95" s="4">
        <f>IF(H95="","",365/I95)</f>
        <v/>
      </c>
      <c r="K95" s="5">
        <f>IF(OR(H95="",N(G95)&lt;=0),"",C95/G95*E95+G95/2*D95*F95/100)</f>
        <v/>
      </c>
      <c r="L95" s="5">
        <f>IF(H95="","",C95/H95*E95+H95/2*D95*F95/100)</f>
        <v/>
      </c>
      <c r="M95" s="5">
        <f>IF(OR(K95="",L95=""),"",K95-L95)</f>
        <v/>
      </c>
    </row>
    <row r="96">
      <c r="A96" s="2" t="n"/>
      <c r="B96" s="2" t="n"/>
      <c r="C96" s="2" t="n"/>
      <c r="D96" s="3" t="n"/>
      <c r="E96" s="3" t="n"/>
      <c r="F96" s="2" t="n"/>
      <c r="G96" s="2" t="n"/>
      <c r="H96">
        <f>IF(AND(N(C96)&gt;0,N(D96)&gt;0,N(E96)&gt;0,N(F96)&gt;0),ROUND(SQRT(2*C96*E96/(D96*F96/100)),0),"")</f>
        <v/>
      </c>
      <c r="I96" s="4">
        <f>IF(H96="","",C96/H96)</f>
        <v/>
      </c>
      <c r="J96" s="4">
        <f>IF(H96="","",365/I96)</f>
        <v/>
      </c>
      <c r="K96" s="5">
        <f>IF(OR(H96="",N(G96)&lt;=0),"",C96/G96*E96+G96/2*D96*F96/100)</f>
        <v/>
      </c>
      <c r="L96" s="5">
        <f>IF(H96="","",C96/H96*E96+H96/2*D96*F96/100)</f>
        <v/>
      </c>
      <c r="M96" s="5">
        <f>IF(OR(K96="",L96=""),"",K96-L96)</f>
        <v/>
      </c>
    </row>
    <row r="97">
      <c r="A97" s="2" t="n"/>
      <c r="B97" s="2" t="n"/>
      <c r="C97" s="2" t="n"/>
      <c r="D97" s="3" t="n"/>
      <c r="E97" s="3" t="n"/>
      <c r="F97" s="2" t="n"/>
      <c r="G97" s="2" t="n"/>
      <c r="H97">
        <f>IF(AND(N(C97)&gt;0,N(D97)&gt;0,N(E97)&gt;0,N(F97)&gt;0),ROUND(SQRT(2*C97*E97/(D97*F97/100)),0),"")</f>
        <v/>
      </c>
      <c r="I97" s="4">
        <f>IF(H97="","",C97/H97)</f>
        <v/>
      </c>
      <c r="J97" s="4">
        <f>IF(H97="","",365/I97)</f>
        <v/>
      </c>
      <c r="K97" s="5">
        <f>IF(OR(H97="",N(G97)&lt;=0),"",C97/G97*E97+G97/2*D97*F97/100)</f>
        <v/>
      </c>
      <c r="L97" s="5">
        <f>IF(H97="","",C97/H97*E97+H97/2*D97*F97/100)</f>
        <v/>
      </c>
      <c r="M97" s="5">
        <f>IF(OR(K97="",L97=""),"",K97-L97)</f>
        <v/>
      </c>
    </row>
    <row r="98">
      <c r="A98" s="2" t="n"/>
      <c r="B98" s="2" t="n"/>
      <c r="C98" s="2" t="n"/>
      <c r="D98" s="3" t="n"/>
      <c r="E98" s="3" t="n"/>
      <c r="F98" s="2" t="n"/>
      <c r="G98" s="2" t="n"/>
      <c r="H98">
        <f>IF(AND(N(C98)&gt;0,N(D98)&gt;0,N(E98)&gt;0,N(F98)&gt;0),ROUND(SQRT(2*C98*E98/(D98*F98/100)),0),"")</f>
        <v/>
      </c>
      <c r="I98" s="4">
        <f>IF(H98="","",C98/H98)</f>
        <v/>
      </c>
      <c r="J98" s="4">
        <f>IF(H98="","",365/I98)</f>
        <v/>
      </c>
      <c r="K98" s="5">
        <f>IF(OR(H98="",N(G98)&lt;=0),"",C98/G98*E98+G98/2*D98*F98/100)</f>
        <v/>
      </c>
      <c r="L98" s="5">
        <f>IF(H98="","",C98/H98*E98+H98/2*D98*F98/100)</f>
        <v/>
      </c>
      <c r="M98" s="5">
        <f>IF(OR(K98="",L98=""),"",K98-L98)</f>
        <v/>
      </c>
    </row>
    <row r="99">
      <c r="A99" s="2" t="n"/>
      <c r="B99" s="2" t="n"/>
      <c r="C99" s="2" t="n"/>
      <c r="D99" s="3" t="n"/>
      <c r="E99" s="3" t="n"/>
      <c r="F99" s="2" t="n"/>
      <c r="G99" s="2" t="n"/>
      <c r="H99">
        <f>IF(AND(N(C99)&gt;0,N(D99)&gt;0,N(E99)&gt;0,N(F99)&gt;0),ROUND(SQRT(2*C99*E99/(D99*F99/100)),0),"")</f>
        <v/>
      </c>
      <c r="I99" s="4">
        <f>IF(H99="","",C99/H99)</f>
        <v/>
      </c>
      <c r="J99" s="4">
        <f>IF(H99="","",365/I99)</f>
        <v/>
      </c>
      <c r="K99" s="5">
        <f>IF(OR(H99="",N(G99)&lt;=0),"",C99/G99*E99+G99/2*D99*F99/100)</f>
        <v/>
      </c>
      <c r="L99" s="5">
        <f>IF(H99="","",C99/H99*E99+H99/2*D99*F99/100)</f>
        <v/>
      </c>
      <c r="M99" s="5">
        <f>IF(OR(K99="",L99=""),"",K99-L99)</f>
        <v/>
      </c>
    </row>
    <row r="100">
      <c r="A100" s="2" t="n"/>
      <c r="B100" s="2" t="n"/>
      <c r="C100" s="2" t="n"/>
      <c r="D100" s="3" t="n"/>
      <c r="E100" s="3" t="n"/>
      <c r="F100" s="2" t="n"/>
      <c r="G100" s="2" t="n"/>
      <c r="H100">
        <f>IF(AND(N(C100)&gt;0,N(D100)&gt;0,N(E100)&gt;0,N(F100)&gt;0),ROUND(SQRT(2*C100*E100/(D100*F100/100)),0),"")</f>
        <v/>
      </c>
      <c r="I100" s="4">
        <f>IF(H100="","",C100/H100)</f>
        <v/>
      </c>
      <c r="J100" s="4">
        <f>IF(H100="","",365/I100)</f>
        <v/>
      </c>
      <c r="K100" s="5">
        <f>IF(OR(H100="",N(G100)&lt;=0),"",C100/G100*E100+G100/2*D100*F100/100)</f>
        <v/>
      </c>
      <c r="L100" s="5">
        <f>IF(H100="","",C100/H100*E100+H100/2*D100*F100/100)</f>
        <v/>
      </c>
      <c r="M100" s="5">
        <f>IF(OR(K100="",L100=""),"",K100-L100)</f>
        <v/>
      </c>
    </row>
    <row r="101">
      <c r="A101" s="2" t="n"/>
      <c r="B101" s="2" t="n"/>
      <c r="C101" s="2" t="n"/>
      <c r="D101" s="3" t="n"/>
      <c r="E101" s="3" t="n"/>
      <c r="F101" s="2" t="n"/>
      <c r="G101" s="2" t="n"/>
      <c r="H101">
        <f>IF(AND(N(C101)&gt;0,N(D101)&gt;0,N(E101)&gt;0,N(F101)&gt;0),ROUND(SQRT(2*C101*E101/(D101*F101/100)),0),"")</f>
        <v/>
      </c>
      <c r="I101" s="4">
        <f>IF(H101="","",C101/H101)</f>
        <v/>
      </c>
      <c r="J101" s="4">
        <f>IF(H101="","",365/I101)</f>
        <v/>
      </c>
      <c r="K101" s="5">
        <f>IF(OR(H101="",N(G101)&lt;=0),"",C101/G101*E101+G101/2*D101*F101/100)</f>
        <v/>
      </c>
      <c r="L101" s="5">
        <f>IF(H101="","",C101/H101*E101+H101/2*D101*F101/100)</f>
        <v/>
      </c>
      <c r="M101" s="5">
        <f>IF(OR(K101="",L101=""),"",K101-L101)</f>
        <v/>
      </c>
    </row>
    <row r="102">
      <c r="A102" s="2" t="n"/>
      <c r="B102" s="2" t="n"/>
      <c r="C102" s="2" t="n"/>
      <c r="D102" s="3" t="n"/>
      <c r="E102" s="3" t="n"/>
      <c r="F102" s="2" t="n"/>
      <c r="G102" s="2" t="n"/>
      <c r="H102">
        <f>IF(AND(N(C102)&gt;0,N(D102)&gt;0,N(E102)&gt;0,N(F102)&gt;0),ROUND(SQRT(2*C102*E102/(D102*F102/100)),0),"")</f>
        <v/>
      </c>
      <c r="I102" s="4">
        <f>IF(H102="","",C102/H102)</f>
        <v/>
      </c>
      <c r="J102" s="4">
        <f>IF(H102="","",365/I102)</f>
        <v/>
      </c>
      <c r="K102" s="5">
        <f>IF(OR(H102="",N(G102)&lt;=0),"",C102/G102*E102+G102/2*D102*F102/100)</f>
        <v/>
      </c>
      <c r="L102" s="5">
        <f>IF(H102="","",C102/H102*E102+H102/2*D102*F102/100)</f>
        <v/>
      </c>
      <c r="M102" s="5">
        <f>IF(OR(K102="",L102=""),"",K102-L102)</f>
        <v/>
      </c>
    </row>
    <row r="103">
      <c r="A103" s="2" t="n"/>
      <c r="B103" s="2" t="n"/>
      <c r="C103" s="2" t="n"/>
      <c r="D103" s="3" t="n"/>
      <c r="E103" s="3" t="n"/>
      <c r="F103" s="2" t="n"/>
      <c r="G103" s="2" t="n"/>
      <c r="H103">
        <f>IF(AND(N(C103)&gt;0,N(D103)&gt;0,N(E103)&gt;0,N(F103)&gt;0),ROUND(SQRT(2*C103*E103/(D103*F103/100)),0),"")</f>
        <v/>
      </c>
      <c r="I103" s="4">
        <f>IF(H103="","",C103/H103)</f>
        <v/>
      </c>
      <c r="J103" s="4">
        <f>IF(H103="","",365/I103)</f>
        <v/>
      </c>
      <c r="K103" s="5">
        <f>IF(OR(H103="",N(G103)&lt;=0),"",C103/G103*E103+G103/2*D103*F103/100)</f>
        <v/>
      </c>
      <c r="L103" s="5">
        <f>IF(H103="","",C103/H103*E103+H103/2*D103*F103/100)</f>
        <v/>
      </c>
      <c r="M103" s="5">
        <f>IF(OR(K103="",L103=""),"",K103-L103)</f>
        <v/>
      </c>
    </row>
    <row r="104">
      <c r="A104" s="2" t="n"/>
      <c r="B104" s="2" t="n"/>
      <c r="C104" s="2" t="n"/>
      <c r="D104" s="3" t="n"/>
      <c r="E104" s="3" t="n"/>
      <c r="F104" s="2" t="n"/>
      <c r="G104" s="2" t="n"/>
      <c r="H104">
        <f>IF(AND(N(C104)&gt;0,N(D104)&gt;0,N(E104)&gt;0,N(F104)&gt;0),ROUND(SQRT(2*C104*E104/(D104*F104/100)),0),"")</f>
        <v/>
      </c>
      <c r="I104" s="4">
        <f>IF(H104="","",C104/H104)</f>
        <v/>
      </c>
      <c r="J104" s="4">
        <f>IF(H104="","",365/I104)</f>
        <v/>
      </c>
      <c r="K104" s="5">
        <f>IF(OR(H104="",N(G104)&lt;=0),"",C104/G104*E104+G104/2*D104*F104/100)</f>
        <v/>
      </c>
      <c r="L104" s="5">
        <f>IF(H104="","",C104/H104*E104+H104/2*D104*F104/100)</f>
        <v/>
      </c>
      <c r="M104" s="5">
        <f>IF(OR(K104="",L104=""),"",K104-L104)</f>
        <v/>
      </c>
    </row>
    <row r="105">
      <c r="A105" s="2" t="n"/>
      <c r="B105" s="2" t="n"/>
      <c r="C105" s="2" t="n"/>
      <c r="D105" s="3" t="n"/>
      <c r="E105" s="3" t="n"/>
      <c r="F105" s="2" t="n"/>
      <c r="G105" s="2" t="n"/>
      <c r="H105">
        <f>IF(AND(N(C105)&gt;0,N(D105)&gt;0,N(E105)&gt;0,N(F105)&gt;0),ROUND(SQRT(2*C105*E105/(D105*F105/100)),0),"")</f>
        <v/>
      </c>
      <c r="I105" s="4">
        <f>IF(H105="","",C105/H105)</f>
        <v/>
      </c>
      <c r="J105" s="4">
        <f>IF(H105="","",365/I105)</f>
        <v/>
      </c>
      <c r="K105" s="5">
        <f>IF(OR(H105="",N(G105)&lt;=0),"",C105/G105*E105+G105/2*D105*F105/100)</f>
        <v/>
      </c>
      <c r="L105" s="5">
        <f>IF(H105="","",C105/H105*E105+H105/2*D105*F105/100)</f>
        <v/>
      </c>
      <c r="M105" s="5">
        <f>IF(OR(K105="",L105=""),"",K105-L105)</f>
        <v/>
      </c>
    </row>
    <row r="106">
      <c r="A106" s="2" t="n"/>
      <c r="B106" s="2" t="n"/>
      <c r="C106" s="2" t="n"/>
      <c r="D106" s="3" t="n"/>
      <c r="E106" s="3" t="n"/>
      <c r="F106" s="2" t="n"/>
      <c r="G106" s="2" t="n"/>
      <c r="H106">
        <f>IF(AND(N(C106)&gt;0,N(D106)&gt;0,N(E106)&gt;0,N(F106)&gt;0),ROUND(SQRT(2*C106*E106/(D106*F106/100)),0),"")</f>
        <v/>
      </c>
      <c r="I106" s="4">
        <f>IF(H106="","",C106/H106)</f>
        <v/>
      </c>
      <c r="J106" s="4">
        <f>IF(H106="","",365/I106)</f>
        <v/>
      </c>
      <c r="K106" s="5">
        <f>IF(OR(H106="",N(G106)&lt;=0),"",C106/G106*E106+G106/2*D106*F106/100)</f>
        <v/>
      </c>
      <c r="L106" s="5">
        <f>IF(H106="","",C106/H106*E106+H106/2*D106*F106/100)</f>
        <v/>
      </c>
      <c r="M106" s="5">
        <f>IF(OR(K106="",L106=""),"",K106-L106)</f>
        <v/>
      </c>
    </row>
    <row r="107">
      <c r="A107" s="2" t="n"/>
      <c r="B107" s="2" t="n"/>
      <c r="C107" s="2" t="n"/>
      <c r="D107" s="3" t="n"/>
      <c r="E107" s="3" t="n"/>
      <c r="F107" s="2" t="n"/>
      <c r="G107" s="2" t="n"/>
      <c r="H107">
        <f>IF(AND(N(C107)&gt;0,N(D107)&gt;0,N(E107)&gt;0,N(F107)&gt;0),ROUND(SQRT(2*C107*E107/(D107*F107/100)),0),"")</f>
        <v/>
      </c>
      <c r="I107" s="4">
        <f>IF(H107="","",C107/H107)</f>
        <v/>
      </c>
      <c r="J107" s="4">
        <f>IF(H107="","",365/I107)</f>
        <v/>
      </c>
      <c r="K107" s="5">
        <f>IF(OR(H107="",N(G107)&lt;=0),"",C107/G107*E107+G107/2*D107*F107/100)</f>
        <v/>
      </c>
      <c r="L107" s="5">
        <f>IF(H107="","",C107/H107*E107+H107/2*D107*F107/100)</f>
        <v/>
      </c>
      <c r="M107" s="5">
        <f>IF(OR(K107="",L107=""),"",K107-L107)</f>
        <v/>
      </c>
    </row>
    <row r="108">
      <c r="A108" s="2" t="n"/>
      <c r="B108" s="2" t="n"/>
      <c r="C108" s="2" t="n"/>
      <c r="D108" s="3" t="n"/>
      <c r="E108" s="3" t="n"/>
      <c r="F108" s="2" t="n"/>
      <c r="G108" s="2" t="n"/>
      <c r="H108">
        <f>IF(AND(N(C108)&gt;0,N(D108)&gt;0,N(E108)&gt;0,N(F108)&gt;0),ROUND(SQRT(2*C108*E108/(D108*F108/100)),0),"")</f>
        <v/>
      </c>
      <c r="I108" s="4">
        <f>IF(H108="","",C108/H108)</f>
        <v/>
      </c>
      <c r="J108" s="4">
        <f>IF(H108="","",365/I108)</f>
        <v/>
      </c>
      <c r="K108" s="5">
        <f>IF(OR(H108="",N(G108)&lt;=0),"",C108/G108*E108+G108/2*D108*F108/100)</f>
        <v/>
      </c>
      <c r="L108" s="5">
        <f>IF(H108="","",C108/H108*E108+H108/2*D108*F108/100)</f>
        <v/>
      </c>
      <c r="M108" s="5">
        <f>IF(OR(K108="",L108=""),"",K108-L108)</f>
        <v/>
      </c>
    </row>
    <row r="109">
      <c r="A109" s="2" t="n"/>
      <c r="B109" s="2" t="n"/>
      <c r="C109" s="2" t="n"/>
      <c r="D109" s="3" t="n"/>
      <c r="E109" s="3" t="n"/>
      <c r="F109" s="2" t="n"/>
      <c r="G109" s="2" t="n"/>
      <c r="H109">
        <f>IF(AND(N(C109)&gt;0,N(D109)&gt;0,N(E109)&gt;0,N(F109)&gt;0),ROUND(SQRT(2*C109*E109/(D109*F109/100)),0),"")</f>
        <v/>
      </c>
      <c r="I109" s="4">
        <f>IF(H109="","",C109/H109)</f>
        <v/>
      </c>
      <c r="J109" s="4">
        <f>IF(H109="","",365/I109)</f>
        <v/>
      </c>
      <c r="K109" s="5">
        <f>IF(OR(H109="",N(G109)&lt;=0),"",C109/G109*E109+G109/2*D109*F109/100)</f>
        <v/>
      </c>
      <c r="L109" s="5">
        <f>IF(H109="","",C109/H109*E109+H109/2*D109*F109/100)</f>
        <v/>
      </c>
      <c r="M109" s="5">
        <f>IF(OR(K109="",L109=""),"",K109-L109)</f>
        <v/>
      </c>
    </row>
    <row r="110">
      <c r="A110" s="2" t="n"/>
      <c r="B110" s="2" t="n"/>
      <c r="C110" s="2" t="n"/>
      <c r="D110" s="3" t="n"/>
      <c r="E110" s="3" t="n"/>
      <c r="F110" s="2" t="n"/>
      <c r="G110" s="2" t="n"/>
      <c r="H110">
        <f>IF(AND(N(C110)&gt;0,N(D110)&gt;0,N(E110)&gt;0,N(F110)&gt;0),ROUND(SQRT(2*C110*E110/(D110*F110/100)),0),"")</f>
        <v/>
      </c>
      <c r="I110" s="4">
        <f>IF(H110="","",C110/H110)</f>
        <v/>
      </c>
      <c r="J110" s="4">
        <f>IF(H110="","",365/I110)</f>
        <v/>
      </c>
      <c r="K110" s="5">
        <f>IF(OR(H110="",N(G110)&lt;=0),"",C110/G110*E110+G110/2*D110*F110/100)</f>
        <v/>
      </c>
      <c r="L110" s="5">
        <f>IF(H110="","",C110/H110*E110+H110/2*D110*F110/100)</f>
        <v/>
      </c>
      <c r="M110" s="5">
        <f>IF(OR(K110="",L110=""),"",K110-L110)</f>
        <v/>
      </c>
    </row>
    <row r="111">
      <c r="A111" s="2" t="n"/>
      <c r="B111" s="2" t="n"/>
      <c r="C111" s="2" t="n"/>
      <c r="D111" s="3" t="n"/>
      <c r="E111" s="3" t="n"/>
      <c r="F111" s="2" t="n"/>
      <c r="G111" s="2" t="n"/>
      <c r="H111">
        <f>IF(AND(N(C111)&gt;0,N(D111)&gt;0,N(E111)&gt;0,N(F111)&gt;0),ROUND(SQRT(2*C111*E111/(D111*F111/100)),0),"")</f>
        <v/>
      </c>
      <c r="I111" s="4">
        <f>IF(H111="","",C111/H111)</f>
        <v/>
      </c>
      <c r="J111" s="4">
        <f>IF(H111="","",365/I111)</f>
        <v/>
      </c>
      <c r="K111" s="5">
        <f>IF(OR(H111="",N(G111)&lt;=0),"",C111/G111*E111+G111/2*D111*F111/100)</f>
        <v/>
      </c>
      <c r="L111" s="5">
        <f>IF(H111="","",C111/H111*E111+H111/2*D111*F111/100)</f>
        <v/>
      </c>
      <c r="M111" s="5">
        <f>IF(OR(K111="",L111=""),"",K111-L111)</f>
        <v/>
      </c>
    </row>
    <row r="112">
      <c r="A112" s="2" t="n"/>
      <c r="B112" s="2" t="n"/>
      <c r="C112" s="2" t="n"/>
      <c r="D112" s="3" t="n"/>
      <c r="E112" s="3" t="n"/>
      <c r="F112" s="2" t="n"/>
      <c r="G112" s="2" t="n"/>
      <c r="H112">
        <f>IF(AND(N(C112)&gt;0,N(D112)&gt;0,N(E112)&gt;0,N(F112)&gt;0),ROUND(SQRT(2*C112*E112/(D112*F112/100)),0),"")</f>
        <v/>
      </c>
      <c r="I112" s="4">
        <f>IF(H112="","",C112/H112)</f>
        <v/>
      </c>
      <c r="J112" s="4">
        <f>IF(H112="","",365/I112)</f>
        <v/>
      </c>
      <c r="K112" s="5">
        <f>IF(OR(H112="",N(G112)&lt;=0),"",C112/G112*E112+G112/2*D112*F112/100)</f>
        <v/>
      </c>
      <c r="L112" s="5">
        <f>IF(H112="","",C112/H112*E112+H112/2*D112*F112/100)</f>
        <v/>
      </c>
      <c r="M112" s="5">
        <f>IF(OR(K112="",L112=""),"",K112-L112)</f>
        <v/>
      </c>
    </row>
    <row r="113">
      <c r="A113" s="2" t="n"/>
      <c r="B113" s="2" t="n"/>
      <c r="C113" s="2" t="n"/>
      <c r="D113" s="3" t="n"/>
      <c r="E113" s="3" t="n"/>
      <c r="F113" s="2" t="n"/>
      <c r="G113" s="2" t="n"/>
      <c r="H113">
        <f>IF(AND(N(C113)&gt;0,N(D113)&gt;0,N(E113)&gt;0,N(F113)&gt;0),ROUND(SQRT(2*C113*E113/(D113*F113/100)),0),"")</f>
        <v/>
      </c>
      <c r="I113" s="4">
        <f>IF(H113="","",C113/H113)</f>
        <v/>
      </c>
      <c r="J113" s="4">
        <f>IF(H113="","",365/I113)</f>
        <v/>
      </c>
      <c r="K113" s="5">
        <f>IF(OR(H113="",N(G113)&lt;=0),"",C113/G113*E113+G113/2*D113*F113/100)</f>
        <v/>
      </c>
      <c r="L113" s="5">
        <f>IF(H113="","",C113/H113*E113+H113/2*D113*F113/100)</f>
        <v/>
      </c>
      <c r="M113" s="5">
        <f>IF(OR(K113="",L113=""),"",K113-L113)</f>
        <v/>
      </c>
    </row>
    <row r="114">
      <c r="A114" s="2" t="n"/>
      <c r="B114" s="2" t="n"/>
      <c r="C114" s="2" t="n"/>
      <c r="D114" s="3" t="n"/>
      <c r="E114" s="3" t="n"/>
      <c r="F114" s="2" t="n"/>
      <c r="G114" s="2" t="n"/>
      <c r="H114">
        <f>IF(AND(N(C114)&gt;0,N(D114)&gt;0,N(E114)&gt;0,N(F114)&gt;0),ROUND(SQRT(2*C114*E114/(D114*F114/100)),0),"")</f>
        <v/>
      </c>
      <c r="I114" s="4">
        <f>IF(H114="","",C114/H114)</f>
        <v/>
      </c>
      <c r="J114" s="4">
        <f>IF(H114="","",365/I114)</f>
        <v/>
      </c>
      <c r="K114" s="5">
        <f>IF(OR(H114="",N(G114)&lt;=0),"",C114/G114*E114+G114/2*D114*F114/100)</f>
        <v/>
      </c>
      <c r="L114" s="5">
        <f>IF(H114="","",C114/H114*E114+H114/2*D114*F114/100)</f>
        <v/>
      </c>
      <c r="M114" s="5">
        <f>IF(OR(K114="",L114=""),"",K114-L114)</f>
        <v/>
      </c>
    </row>
    <row r="115">
      <c r="A115" s="2" t="n"/>
      <c r="B115" s="2" t="n"/>
      <c r="C115" s="2" t="n"/>
      <c r="D115" s="3" t="n"/>
      <c r="E115" s="3" t="n"/>
      <c r="F115" s="2" t="n"/>
      <c r="G115" s="2" t="n"/>
      <c r="H115">
        <f>IF(AND(N(C115)&gt;0,N(D115)&gt;0,N(E115)&gt;0,N(F115)&gt;0),ROUND(SQRT(2*C115*E115/(D115*F115/100)),0),"")</f>
        <v/>
      </c>
      <c r="I115" s="4">
        <f>IF(H115="","",C115/H115)</f>
        <v/>
      </c>
      <c r="J115" s="4">
        <f>IF(H115="","",365/I115)</f>
        <v/>
      </c>
      <c r="K115" s="5">
        <f>IF(OR(H115="",N(G115)&lt;=0),"",C115/G115*E115+G115/2*D115*F115/100)</f>
        <v/>
      </c>
      <c r="L115" s="5">
        <f>IF(H115="","",C115/H115*E115+H115/2*D115*F115/100)</f>
        <v/>
      </c>
      <c r="M115" s="5">
        <f>IF(OR(K115="",L115=""),"",K115-L115)</f>
        <v/>
      </c>
    </row>
    <row r="116">
      <c r="A116" s="2" t="n"/>
      <c r="B116" s="2" t="n"/>
      <c r="C116" s="2" t="n"/>
      <c r="D116" s="3" t="n"/>
      <c r="E116" s="3" t="n"/>
      <c r="F116" s="2" t="n"/>
      <c r="G116" s="2" t="n"/>
      <c r="H116">
        <f>IF(AND(N(C116)&gt;0,N(D116)&gt;0,N(E116)&gt;0,N(F116)&gt;0),ROUND(SQRT(2*C116*E116/(D116*F116/100)),0),"")</f>
        <v/>
      </c>
      <c r="I116" s="4">
        <f>IF(H116="","",C116/H116)</f>
        <v/>
      </c>
      <c r="J116" s="4">
        <f>IF(H116="","",365/I116)</f>
        <v/>
      </c>
      <c r="K116" s="5">
        <f>IF(OR(H116="",N(G116)&lt;=0),"",C116/G116*E116+G116/2*D116*F116/100)</f>
        <v/>
      </c>
      <c r="L116" s="5">
        <f>IF(H116="","",C116/H116*E116+H116/2*D116*F116/100)</f>
        <v/>
      </c>
      <c r="M116" s="5">
        <f>IF(OR(K116="",L116=""),"",K116-L116)</f>
        <v/>
      </c>
    </row>
    <row r="117">
      <c r="A117" s="2" t="n"/>
      <c r="B117" s="2" t="n"/>
      <c r="C117" s="2" t="n"/>
      <c r="D117" s="3" t="n"/>
      <c r="E117" s="3" t="n"/>
      <c r="F117" s="2" t="n"/>
      <c r="G117" s="2" t="n"/>
      <c r="H117">
        <f>IF(AND(N(C117)&gt;0,N(D117)&gt;0,N(E117)&gt;0,N(F117)&gt;0),ROUND(SQRT(2*C117*E117/(D117*F117/100)),0),"")</f>
        <v/>
      </c>
      <c r="I117" s="4">
        <f>IF(H117="","",C117/H117)</f>
        <v/>
      </c>
      <c r="J117" s="4">
        <f>IF(H117="","",365/I117)</f>
        <v/>
      </c>
      <c r="K117" s="5">
        <f>IF(OR(H117="",N(G117)&lt;=0),"",C117/G117*E117+G117/2*D117*F117/100)</f>
        <v/>
      </c>
      <c r="L117" s="5">
        <f>IF(H117="","",C117/H117*E117+H117/2*D117*F117/100)</f>
        <v/>
      </c>
      <c r="M117" s="5">
        <f>IF(OR(K117="",L117=""),"",K117-L117)</f>
        <v/>
      </c>
    </row>
    <row r="118">
      <c r="A118" s="2" t="n"/>
      <c r="B118" s="2" t="n"/>
      <c r="C118" s="2" t="n"/>
      <c r="D118" s="3" t="n"/>
      <c r="E118" s="3" t="n"/>
      <c r="F118" s="2" t="n"/>
      <c r="G118" s="2" t="n"/>
      <c r="H118">
        <f>IF(AND(N(C118)&gt;0,N(D118)&gt;0,N(E118)&gt;0,N(F118)&gt;0),ROUND(SQRT(2*C118*E118/(D118*F118/100)),0),"")</f>
        <v/>
      </c>
      <c r="I118" s="4">
        <f>IF(H118="","",C118/H118)</f>
        <v/>
      </c>
      <c r="J118" s="4">
        <f>IF(H118="","",365/I118)</f>
        <v/>
      </c>
      <c r="K118" s="5">
        <f>IF(OR(H118="",N(G118)&lt;=0),"",C118/G118*E118+G118/2*D118*F118/100)</f>
        <v/>
      </c>
      <c r="L118" s="5">
        <f>IF(H118="","",C118/H118*E118+H118/2*D118*F118/100)</f>
        <v/>
      </c>
      <c r="M118" s="5">
        <f>IF(OR(K118="",L118=""),"",K118-L118)</f>
        <v/>
      </c>
    </row>
    <row r="119">
      <c r="A119" s="2" t="n"/>
      <c r="B119" s="2" t="n"/>
      <c r="C119" s="2" t="n"/>
      <c r="D119" s="3" t="n"/>
      <c r="E119" s="3" t="n"/>
      <c r="F119" s="2" t="n"/>
      <c r="G119" s="2" t="n"/>
      <c r="H119">
        <f>IF(AND(N(C119)&gt;0,N(D119)&gt;0,N(E119)&gt;0,N(F119)&gt;0),ROUND(SQRT(2*C119*E119/(D119*F119/100)),0),"")</f>
        <v/>
      </c>
      <c r="I119" s="4">
        <f>IF(H119="","",C119/H119)</f>
        <v/>
      </c>
      <c r="J119" s="4">
        <f>IF(H119="","",365/I119)</f>
        <v/>
      </c>
      <c r="K119" s="5">
        <f>IF(OR(H119="",N(G119)&lt;=0),"",C119/G119*E119+G119/2*D119*F119/100)</f>
        <v/>
      </c>
      <c r="L119" s="5">
        <f>IF(H119="","",C119/H119*E119+H119/2*D119*F119/100)</f>
        <v/>
      </c>
      <c r="M119" s="5">
        <f>IF(OR(K119="",L119=""),"",K119-L119)</f>
        <v/>
      </c>
    </row>
    <row r="120">
      <c r="A120" s="2" t="n"/>
      <c r="B120" s="2" t="n"/>
      <c r="C120" s="2" t="n"/>
      <c r="D120" s="3" t="n"/>
      <c r="E120" s="3" t="n"/>
      <c r="F120" s="2" t="n"/>
      <c r="G120" s="2" t="n"/>
      <c r="H120">
        <f>IF(AND(N(C120)&gt;0,N(D120)&gt;0,N(E120)&gt;0,N(F120)&gt;0),ROUND(SQRT(2*C120*E120/(D120*F120/100)),0),"")</f>
        <v/>
      </c>
      <c r="I120" s="4">
        <f>IF(H120="","",C120/H120)</f>
        <v/>
      </c>
      <c r="J120" s="4">
        <f>IF(H120="","",365/I120)</f>
        <v/>
      </c>
      <c r="K120" s="5">
        <f>IF(OR(H120="",N(G120)&lt;=0),"",C120/G120*E120+G120/2*D120*F120/100)</f>
        <v/>
      </c>
      <c r="L120" s="5">
        <f>IF(H120="","",C120/H120*E120+H120/2*D120*F120/100)</f>
        <v/>
      </c>
      <c r="M120" s="5">
        <f>IF(OR(K120="",L120=""),"",K120-L120)</f>
        <v/>
      </c>
    </row>
    <row r="121">
      <c r="A121" s="2" t="n"/>
      <c r="B121" s="2" t="n"/>
      <c r="C121" s="2" t="n"/>
      <c r="D121" s="3" t="n"/>
      <c r="E121" s="3" t="n"/>
      <c r="F121" s="2" t="n"/>
      <c r="G121" s="2" t="n"/>
      <c r="H121">
        <f>IF(AND(N(C121)&gt;0,N(D121)&gt;0,N(E121)&gt;0,N(F121)&gt;0),ROUND(SQRT(2*C121*E121/(D121*F121/100)),0),"")</f>
        <v/>
      </c>
      <c r="I121" s="4">
        <f>IF(H121="","",C121/H121)</f>
        <v/>
      </c>
      <c r="J121" s="4">
        <f>IF(H121="","",365/I121)</f>
        <v/>
      </c>
      <c r="K121" s="5">
        <f>IF(OR(H121="",N(G121)&lt;=0),"",C121/G121*E121+G121/2*D121*F121/100)</f>
        <v/>
      </c>
      <c r="L121" s="5">
        <f>IF(H121="","",C121/H121*E121+H121/2*D121*F121/100)</f>
        <v/>
      </c>
      <c r="M121" s="5">
        <f>IF(OR(K121="",L121=""),"",K121-L121)</f>
        <v/>
      </c>
    </row>
    <row r="122">
      <c r="A122" s="2" t="n"/>
      <c r="B122" s="2" t="n"/>
      <c r="C122" s="2" t="n"/>
      <c r="D122" s="3" t="n"/>
      <c r="E122" s="3" t="n"/>
      <c r="F122" s="2" t="n"/>
      <c r="G122" s="2" t="n"/>
      <c r="H122">
        <f>IF(AND(N(C122)&gt;0,N(D122)&gt;0,N(E122)&gt;0,N(F122)&gt;0),ROUND(SQRT(2*C122*E122/(D122*F122/100)),0),"")</f>
        <v/>
      </c>
      <c r="I122" s="4">
        <f>IF(H122="","",C122/H122)</f>
        <v/>
      </c>
      <c r="J122" s="4">
        <f>IF(H122="","",365/I122)</f>
        <v/>
      </c>
      <c r="K122" s="5">
        <f>IF(OR(H122="",N(G122)&lt;=0),"",C122/G122*E122+G122/2*D122*F122/100)</f>
        <v/>
      </c>
      <c r="L122" s="5">
        <f>IF(H122="","",C122/H122*E122+H122/2*D122*F122/100)</f>
        <v/>
      </c>
      <c r="M122" s="5">
        <f>IF(OR(K122="",L122=""),"",K122-L122)</f>
        <v/>
      </c>
    </row>
    <row r="123">
      <c r="A123" s="2" t="n"/>
      <c r="B123" s="2" t="n"/>
      <c r="C123" s="2" t="n"/>
      <c r="D123" s="3" t="n"/>
      <c r="E123" s="3" t="n"/>
      <c r="F123" s="2" t="n"/>
      <c r="G123" s="2" t="n"/>
      <c r="H123">
        <f>IF(AND(N(C123)&gt;0,N(D123)&gt;0,N(E123)&gt;0,N(F123)&gt;0),ROUND(SQRT(2*C123*E123/(D123*F123/100)),0),"")</f>
        <v/>
      </c>
      <c r="I123" s="4">
        <f>IF(H123="","",C123/H123)</f>
        <v/>
      </c>
      <c r="J123" s="4">
        <f>IF(H123="","",365/I123)</f>
        <v/>
      </c>
      <c r="K123" s="5">
        <f>IF(OR(H123="",N(G123)&lt;=0),"",C123/G123*E123+G123/2*D123*F123/100)</f>
        <v/>
      </c>
      <c r="L123" s="5">
        <f>IF(H123="","",C123/H123*E123+H123/2*D123*F123/100)</f>
        <v/>
      </c>
      <c r="M123" s="5">
        <f>IF(OR(K123="",L123=""),"",K123-L123)</f>
        <v/>
      </c>
    </row>
    <row r="124">
      <c r="A124" s="2" t="n"/>
      <c r="B124" s="2" t="n"/>
      <c r="C124" s="2" t="n"/>
      <c r="D124" s="3" t="n"/>
      <c r="E124" s="3" t="n"/>
      <c r="F124" s="2" t="n"/>
      <c r="G124" s="2" t="n"/>
      <c r="H124">
        <f>IF(AND(N(C124)&gt;0,N(D124)&gt;0,N(E124)&gt;0,N(F124)&gt;0),ROUND(SQRT(2*C124*E124/(D124*F124/100)),0),"")</f>
        <v/>
      </c>
      <c r="I124" s="4">
        <f>IF(H124="","",C124/H124)</f>
        <v/>
      </c>
      <c r="J124" s="4">
        <f>IF(H124="","",365/I124)</f>
        <v/>
      </c>
      <c r="K124" s="5">
        <f>IF(OR(H124="",N(G124)&lt;=0),"",C124/G124*E124+G124/2*D124*F124/100)</f>
        <v/>
      </c>
      <c r="L124" s="5">
        <f>IF(H124="","",C124/H124*E124+H124/2*D124*F124/100)</f>
        <v/>
      </c>
      <c r="M124" s="5">
        <f>IF(OR(K124="",L124=""),"",K124-L124)</f>
        <v/>
      </c>
    </row>
    <row r="125">
      <c r="A125" s="2" t="n"/>
      <c r="B125" s="2" t="n"/>
      <c r="C125" s="2" t="n"/>
      <c r="D125" s="3" t="n"/>
      <c r="E125" s="3" t="n"/>
      <c r="F125" s="2" t="n"/>
      <c r="G125" s="2" t="n"/>
      <c r="H125">
        <f>IF(AND(N(C125)&gt;0,N(D125)&gt;0,N(E125)&gt;0,N(F125)&gt;0),ROUND(SQRT(2*C125*E125/(D125*F125/100)),0),"")</f>
        <v/>
      </c>
      <c r="I125" s="4">
        <f>IF(H125="","",C125/H125)</f>
        <v/>
      </c>
      <c r="J125" s="4">
        <f>IF(H125="","",365/I125)</f>
        <v/>
      </c>
      <c r="K125" s="5">
        <f>IF(OR(H125="",N(G125)&lt;=0),"",C125/G125*E125+G125/2*D125*F125/100)</f>
        <v/>
      </c>
      <c r="L125" s="5">
        <f>IF(H125="","",C125/H125*E125+H125/2*D125*F125/100)</f>
        <v/>
      </c>
      <c r="M125" s="5">
        <f>IF(OR(K125="",L125=""),"",K125-L125)</f>
        <v/>
      </c>
    </row>
    <row r="126">
      <c r="A126" s="2" t="n"/>
      <c r="B126" s="2" t="n"/>
      <c r="C126" s="2" t="n"/>
      <c r="D126" s="3" t="n"/>
      <c r="E126" s="3" t="n"/>
      <c r="F126" s="2" t="n"/>
      <c r="G126" s="2" t="n"/>
      <c r="H126">
        <f>IF(AND(N(C126)&gt;0,N(D126)&gt;0,N(E126)&gt;0,N(F126)&gt;0),ROUND(SQRT(2*C126*E126/(D126*F126/100)),0),"")</f>
        <v/>
      </c>
      <c r="I126" s="4">
        <f>IF(H126="","",C126/H126)</f>
        <v/>
      </c>
      <c r="J126" s="4">
        <f>IF(H126="","",365/I126)</f>
        <v/>
      </c>
      <c r="K126" s="5">
        <f>IF(OR(H126="",N(G126)&lt;=0),"",C126/G126*E126+G126/2*D126*F126/100)</f>
        <v/>
      </c>
      <c r="L126" s="5">
        <f>IF(H126="","",C126/H126*E126+H126/2*D126*F126/100)</f>
        <v/>
      </c>
      <c r="M126" s="5">
        <f>IF(OR(K126="",L126=""),"",K126-L126)</f>
        <v/>
      </c>
    </row>
    <row r="127">
      <c r="A127" s="2" t="n"/>
      <c r="B127" s="2" t="n"/>
      <c r="C127" s="2" t="n"/>
      <c r="D127" s="3" t="n"/>
      <c r="E127" s="3" t="n"/>
      <c r="F127" s="2" t="n"/>
      <c r="G127" s="2" t="n"/>
      <c r="H127">
        <f>IF(AND(N(C127)&gt;0,N(D127)&gt;0,N(E127)&gt;0,N(F127)&gt;0),ROUND(SQRT(2*C127*E127/(D127*F127/100)),0),"")</f>
        <v/>
      </c>
      <c r="I127" s="4">
        <f>IF(H127="","",C127/H127)</f>
        <v/>
      </c>
      <c r="J127" s="4">
        <f>IF(H127="","",365/I127)</f>
        <v/>
      </c>
      <c r="K127" s="5">
        <f>IF(OR(H127="",N(G127)&lt;=0),"",C127/G127*E127+G127/2*D127*F127/100)</f>
        <v/>
      </c>
      <c r="L127" s="5">
        <f>IF(H127="","",C127/H127*E127+H127/2*D127*F127/100)</f>
        <v/>
      </c>
      <c r="M127" s="5">
        <f>IF(OR(K127="",L127=""),"",K127-L127)</f>
        <v/>
      </c>
    </row>
    <row r="128">
      <c r="A128" s="2" t="n"/>
      <c r="B128" s="2" t="n"/>
      <c r="C128" s="2" t="n"/>
      <c r="D128" s="3" t="n"/>
      <c r="E128" s="3" t="n"/>
      <c r="F128" s="2" t="n"/>
      <c r="G128" s="2" t="n"/>
      <c r="H128">
        <f>IF(AND(N(C128)&gt;0,N(D128)&gt;0,N(E128)&gt;0,N(F128)&gt;0),ROUND(SQRT(2*C128*E128/(D128*F128/100)),0),"")</f>
        <v/>
      </c>
      <c r="I128" s="4">
        <f>IF(H128="","",C128/H128)</f>
        <v/>
      </c>
      <c r="J128" s="4">
        <f>IF(H128="","",365/I128)</f>
        <v/>
      </c>
      <c r="K128" s="5">
        <f>IF(OR(H128="",N(G128)&lt;=0),"",C128/G128*E128+G128/2*D128*F128/100)</f>
        <v/>
      </c>
      <c r="L128" s="5">
        <f>IF(H128="","",C128/H128*E128+H128/2*D128*F128/100)</f>
        <v/>
      </c>
      <c r="M128" s="5">
        <f>IF(OR(K128="",L128=""),"",K128-L128)</f>
        <v/>
      </c>
    </row>
    <row r="129">
      <c r="A129" s="2" t="n"/>
      <c r="B129" s="2" t="n"/>
      <c r="C129" s="2" t="n"/>
      <c r="D129" s="3" t="n"/>
      <c r="E129" s="3" t="n"/>
      <c r="F129" s="2" t="n"/>
      <c r="G129" s="2" t="n"/>
      <c r="H129">
        <f>IF(AND(N(C129)&gt;0,N(D129)&gt;0,N(E129)&gt;0,N(F129)&gt;0),ROUND(SQRT(2*C129*E129/(D129*F129/100)),0),"")</f>
        <v/>
      </c>
      <c r="I129" s="4">
        <f>IF(H129="","",C129/H129)</f>
        <v/>
      </c>
      <c r="J129" s="4">
        <f>IF(H129="","",365/I129)</f>
        <v/>
      </c>
      <c r="K129" s="5">
        <f>IF(OR(H129="",N(G129)&lt;=0),"",C129/G129*E129+G129/2*D129*F129/100)</f>
        <v/>
      </c>
      <c r="L129" s="5">
        <f>IF(H129="","",C129/H129*E129+H129/2*D129*F129/100)</f>
        <v/>
      </c>
      <c r="M129" s="5">
        <f>IF(OR(K129="",L129=""),"",K129-L129)</f>
        <v/>
      </c>
    </row>
    <row r="130">
      <c r="A130" s="2" t="n"/>
      <c r="B130" s="2" t="n"/>
      <c r="C130" s="2" t="n"/>
      <c r="D130" s="3" t="n"/>
      <c r="E130" s="3" t="n"/>
      <c r="F130" s="2" t="n"/>
      <c r="G130" s="2" t="n"/>
      <c r="H130">
        <f>IF(AND(N(C130)&gt;0,N(D130)&gt;0,N(E130)&gt;0,N(F130)&gt;0),ROUND(SQRT(2*C130*E130/(D130*F130/100)),0),"")</f>
        <v/>
      </c>
      <c r="I130" s="4">
        <f>IF(H130="","",C130/H130)</f>
        <v/>
      </c>
      <c r="J130" s="4">
        <f>IF(H130="","",365/I130)</f>
        <v/>
      </c>
      <c r="K130" s="5">
        <f>IF(OR(H130="",N(G130)&lt;=0),"",C130/G130*E130+G130/2*D130*F130/100)</f>
        <v/>
      </c>
      <c r="L130" s="5">
        <f>IF(H130="","",C130/H130*E130+H130/2*D130*F130/100)</f>
        <v/>
      </c>
      <c r="M130" s="5">
        <f>IF(OR(K130="",L130=""),"",K130-L130)</f>
        <v/>
      </c>
    </row>
    <row r="131">
      <c r="A131" s="2" t="n"/>
      <c r="B131" s="2" t="n"/>
      <c r="C131" s="2" t="n"/>
      <c r="D131" s="3" t="n"/>
      <c r="E131" s="3" t="n"/>
      <c r="F131" s="2" t="n"/>
      <c r="G131" s="2" t="n"/>
      <c r="H131">
        <f>IF(AND(N(C131)&gt;0,N(D131)&gt;0,N(E131)&gt;0,N(F131)&gt;0),ROUND(SQRT(2*C131*E131/(D131*F131/100)),0),"")</f>
        <v/>
      </c>
      <c r="I131" s="4">
        <f>IF(H131="","",C131/H131)</f>
        <v/>
      </c>
      <c r="J131" s="4">
        <f>IF(H131="","",365/I131)</f>
        <v/>
      </c>
      <c r="K131" s="5">
        <f>IF(OR(H131="",N(G131)&lt;=0),"",C131/G131*E131+G131/2*D131*F131/100)</f>
        <v/>
      </c>
      <c r="L131" s="5">
        <f>IF(H131="","",C131/H131*E131+H131/2*D131*F131/100)</f>
        <v/>
      </c>
      <c r="M131" s="5">
        <f>IF(OR(K131="",L131=""),"",K131-L131)</f>
        <v/>
      </c>
    </row>
    <row r="132">
      <c r="A132" s="2" t="n"/>
      <c r="B132" s="2" t="n"/>
      <c r="C132" s="2" t="n"/>
      <c r="D132" s="3" t="n"/>
      <c r="E132" s="3" t="n"/>
      <c r="F132" s="2" t="n"/>
      <c r="G132" s="2" t="n"/>
      <c r="H132">
        <f>IF(AND(N(C132)&gt;0,N(D132)&gt;0,N(E132)&gt;0,N(F132)&gt;0),ROUND(SQRT(2*C132*E132/(D132*F132/100)),0),"")</f>
        <v/>
      </c>
      <c r="I132" s="4">
        <f>IF(H132="","",C132/H132)</f>
        <v/>
      </c>
      <c r="J132" s="4">
        <f>IF(H132="","",365/I132)</f>
        <v/>
      </c>
      <c r="K132" s="5">
        <f>IF(OR(H132="",N(G132)&lt;=0),"",C132/G132*E132+G132/2*D132*F132/100)</f>
        <v/>
      </c>
      <c r="L132" s="5">
        <f>IF(H132="","",C132/H132*E132+H132/2*D132*F132/100)</f>
        <v/>
      </c>
      <c r="M132" s="5">
        <f>IF(OR(K132="",L132=""),"",K132-L132)</f>
        <v/>
      </c>
    </row>
    <row r="133">
      <c r="A133" s="2" t="n"/>
      <c r="B133" s="2" t="n"/>
      <c r="C133" s="2" t="n"/>
      <c r="D133" s="3" t="n"/>
      <c r="E133" s="3" t="n"/>
      <c r="F133" s="2" t="n"/>
      <c r="G133" s="2" t="n"/>
      <c r="H133">
        <f>IF(AND(N(C133)&gt;0,N(D133)&gt;0,N(E133)&gt;0,N(F133)&gt;0),ROUND(SQRT(2*C133*E133/(D133*F133/100)),0),"")</f>
        <v/>
      </c>
      <c r="I133" s="4">
        <f>IF(H133="","",C133/H133)</f>
        <v/>
      </c>
      <c r="J133" s="4">
        <f>IF(H133="","",365/I133)</f>
        <v/>
      </c>
      <c r="K133" s="5">
        <f>IF(OR(H133="",N(G133)&lt;=0),"",C133/G133*E133+G133/2*D133*F133/100)</f>
        <v/>
      </c>
      <c r="L133" s="5">
        <f>IF(H133="","",C133/H133*E133+H133/2*D133*F133/100)</f>
        <v/>
      </c>
      <c r="M133" s="5">
        <f>IF(OR(K133="",L133=""),"",K133-L133)</f>
        <v/>
      </c>
    </row>
    <row r="134">
      <c r="A134" s="2" t="n"/>
      <c r="B134" s="2" t="n"/>
      <c r="C134" s="2" t="n"/>
      <c r="D134" s="3" t="n"/>
      <c r="E134" s="3" t="n"/>
      <c r="F134" s="2" t="n"/>
      <c r="G134" s="2" t="n"/>
      <c r="H134">
        <f>IF(AND(N(C134)&gt;0,N(D134)&gt;0,N(E134)&gt;0,N(F134)&gt;0),ROUND(SQRT(2*C134*E134/(D134*F134/100)),0),"")</f>
        <v/>
      </c>
      <c r="I134" s="4">
        <f>IF(H134="","",C134/H134)</f>
        <v/>
      </c>
      <c r="J134" s="4">
        <f>IF(H134="","",365/I134)</f>
        <v/>
      </c>
      <c r="K134" s="5">
        <f>IF(OR(H134="",N(G134)&lt;=0),"",C134/G134*E134+G134/2*D134*F134/100)</f>
        <v/>
      </c>
      <c r="L134" s="5">
        <f>IF(H134="","",C134/H134*E134+H134/2*D134*F134/100)</f>
        <v/>
      </c>
      <c r="M134" s="5">
        <f>IF(OR(K134="",L134=""),"",K134-L134)</f>
        <v/>
      </c>
    </row>
    <row r="135">
      <c r="A135" s="2" t="n"/>
      <c r="B135" s="2" t="n"/>
      <c r="C135" s="2" t="n"/>
      <c r="D135" s="3" t="n"/>
      <c r="E135" s="3" t="n"/>
      <c r="F135" s="2" t="n"/>
      <c r="G135" s="2" t="n"/>
      <c r="H135">
        <f>IF(AND(N(C135)&gt;0,N(D135)&gt;0,N(E135)&gt;0,N(F135)&gt;0),ROUND(SQRT(2*C135*E135/(D135*F135/100)),0),"")</f>
        <v/>
      </c>
      <c r="I135" s="4">
        <f>IF(H135="","",C135/H135)</f>
        <v/>
      </c>
      <c r="J135" s="4">
        <f>IF(H135="","",365/I135)</f>
        <v/>
      </c>
      <c r="K135" s="5">
        <f>IF(OR(H135="",N(G135)&lt;=0),"",C135/G135*E135+G135/2*D135*F135/100)</f>
        <v/>
      </c>
      <c r="L135" s="5">
        <f>IF(H135="","",C135/H135*E135+H135/2*D135*F135/100)</f>
        <v/>
      </c>
      <c r="M135" s="5">
        <f>IF(OR(K135="",L135=""),"",K135-L135)</f>
        <v/>
      </c>
    </row>
    <row r="136">
      <c r="A136" s="2" t="n"/>
      <c r="B136" s="2" t="n"/>
      <c r="C136" s="2" t="n"/>
      <c r="D136" s="3" t="n"/>
      <c r="E136" s="3" t="n"/>
      <c r="F136" s="2" t="n"/>
      <c r="G136" s="2" t="n"/>
      <c r="H136">
        <f>IF(AND(N(C136)&gt;0,N(D136)&gt;0,N(E136)&gt;0,N(F136)&gt;0),ROUND(SQRT(2*C136*E136/(D136*F136/100)),0),"")</f>
        <v/>
      </c>
      <c r="I136" s="4">
        <f>IF(H136="","",C136/H136)</f>
        <v/>
      </c>
      <c r="J136" s="4">
        <f>IF(H136="","",365/I136)</f>
        <v/>
      </c>
      <c r="K136" s="5">
        <f>IF(OR(H136="",N(G136)&lt;=0),"",C136/G136*E136+G136/2*D136*F136/100)</f>
        <v/>
      </c>
      <c r="L136" s="5">
        <f>IF(H136="","",C136/H136*E136+H136/2*D136*F136/100)</f>
        <v/>
      </c>
      <c r="M136" s="5">
        <f>IF(OR(K136="",L136=""),"",K136-L136)</f>
        <v/>
      </c>
    </row>
    <row r="137">
      <c r="A137" s="2" t="n"/>
      <c r="B137" s="2" t="n"/>
      <c r="C137" s="2" t="n"/>
      <c r="D137" s="3" t="n"/>
      <c r="E137" s="3" t="n"/>
      <c r="F137" s="2" t="n"/>
      <c r="G137" s="2" t="n"/>
      <c r="H137">
        <f>IF(AND(N(C137)&gt;0,N(D137)&gt;0,N(E137)&gt;0,N(F137)&gt;0),ROUND(SQRT(2*C137*E137/(D137*F137/100)),0),"")</f>
        <v/>
      </c>
      <c r="I137" s="4">
        <f>IF(H137="","",C137/H137)</f>
        <v/>
      </c>
      <c r="J137" s="4">
        <f>IF(H137="","",365/I137)</f>
        <v/>
      </c>
      <c r="K137" s="5">
        <f>IF(OR(H137="",N(G137)&lt;=0),"",C137/G137*E137+G137/2*D137*F137/100)</f>
        <v/>
      </c>
      <c r="L137" s="5">
        <f>IF(H137="","",C137/H137*E137+H137/2*D137*F137/100)</f>
        <v/>
      </c>
      <c r="M137" s="5">
        <f>IF(OR(K137="",L137=""),"",K137-L137)</f>
        <v/>
      </c>
    </row>
    <row r="138">
      <c r="A138" s="2" t="n"/>
      <c r="B138" s="2" t="n"/>
      <c r="C138" s="2" t="n"/>
      <c r="D138" s="3" t="n"/>
      <c r="E138" s="3" t="n"/>
      <c r="F138" s="2" t="n"/>
      <c r="G138" s="2" t="n"/>
      <c r="H138">
        <f>IF(AND(N(C138)&gt;0,N(D138)&gt;0,N(E138)&gt;0,N(F138)&gt;0),ROUND(SQRT(2*C138*E138/(D138*F138/100)),0),"")</f>
        <v/>
      </c>
      <c r="I138" s="4">
        <f>IF(H138="","",C138/H138)</f>
        <v/>
      </c>
      <c r="J138" s="4">
        <f>IF(H138="","",365/I138)</f>
        <v/>
      </c>
      <c r="K138" s="5">
        <f>IF(OR(H138="",N(G138)&lt;=0),"",C138/G138*E138+G138/2*D138*F138/100)</f>
        <v/>
      </c>
      <c r="L138" s="5">
        <f>IF(H138="","",C138/H138*E138+H138/2*D138*F138/100)</f>
        <v/>
      </c>
      <c r="M138" s="5">
        <f>IF(OR(K138="",L138=""),"",K138-L138)</f>
        <v/>
      </c>
    </row>
    <row r="139">
      <c r="A139" s="2" t="n"/>
      <c r="B139" s="2" t="n"/>
      <c r="C139" s="2" t="n"/>
      <c r="D139" s="3" t="n"/>
      <c r="E139" s="3" t="n"/>
      <c r="F139" s="2" t="n"/>
      <c r="G139" s="2" t="n"/>
      <c r="H139">
        <f>IF(AND(N(C139)&gt;0,N(D139)&gt;0,N(E139)&gt;0,N(F139)&gt;0),ROUND(SQRT(2*C139*E139/(D139*F139/100)),0),"")</f>
        <v/>
      </c>
      <c r="I139" s="4">
        <f>IF(H139="","",C139/H139)</f>
        <v/>
      </c>
      <c r="J139" s="4">
        <f>IF(H139="","",365/I139)</f>
        <v/>
      </c>
      <c r="K139" s="5">
        <f>IF(OR(H139="",N(G139)&lt;=0),"",C139/G139*E139+G139/2*D139*F139/100)</f>
        <v/>
      </c>
      <c r="L139" s="5">
        <f>IF(H139="","",C139/H139*E139+H139/2*D139*F139/100)</f>
        <v/>
      </c>
      <c r="M139" s="5">
        <f>IF(OR(K139="",L139=""),"",K139-L139)</f>
        <v/>
      </c>
    </row>
    <row r="140">
      <c r="A140" s="2" t="n"/>
      <c r="B140" s="2" t="n"/>
      <c r="C140" s="2" t="n"/>
      <c r="D140" s="3" t="n"/>
      <c r="E140" s="3" t="n"/>
      <c r="F140" s="2" t="n"/>
      <c r="G140" s="2" t="n"/>
      <c r="H140">
        <f>IF(AND(N(C140)&gt;0,N(D140)&gt;0,N(E140)&gt;0,N(F140)&gt;0),ROUND(SQRT(2*C140*E140/(D140*F140/100)),0),"")</f>
        <v/>
      </c>
      <c r="I140" s="4">
        <f>IF(H140="","",C140/H140)</f>
        <v/>
      </c>
      <c r="J140" s="4">
        <f>IF(H140="","",365/I140)</f>
        <v/>
      </c>
      <c r="K140" s="5">
        <f>IF(OR(H140="",N(G140)&lt;=0),"",C140/G140*E140+G140/2*D140*F140/100)</f>
        <v/>
      </c>
      <c r="L140" s="5">
        <f>IF(H140="","",C140/H140*E140+H140/2*D140*F140/100)</f>
        <v/>
      </c>
      <c r="M140" s="5">
        <f>IF(OR(K140="",L140=""),"",K140-L140)</f>
        <v/>
      </c>
    </row>
    <row r="141">
      <c r="A141" s="2" t="n"/>
      <c r="B141" s="2" t="n"/>
      <c r="C141" s="2" t="n"/>
      <c r="D141" s="3" t="n"/>
      <c r="E141" s="3" t="n"/>
      <c r="F141" s="2" t="n"/>
      <c r="G141" s="2" t="n"/>
      <c r="H141">
        <f>IF(AND(N(C141)&gt;0,N(D141)&gt;0,N(E141)&gt;0,N(F141)&gt;0),ROUND(SQRT(2*C141*E141/(D141*F141/100)),0),"")</f>
        <v/>
      </c>
      <c r="I141" s="4">
        <f>IF(H141="","",C141/H141)</f>
        <v/>
      </c>
      <c r="J141" s="4">
        <f>IF(H141="","",365/I141)</f>
        <v/>
      </c>
      <c r="K141" s="5">
        <f>IF(OR(H141="",N(G141)&lt;=0),"",C141/G141*E141+G141/2*D141*F141/100)</f>
        <v/>
      </c>
      <c r="L141" s="5">
        <f>IF(H141="","",C141/H141*E141+H141/2*D141*F141/100)</f>
        <v/>
      </c>
      <c r="M141" s="5">
        <f>IF(OR(K141="",L141=""),"",K141-L141)</f>
        <v/>
      </c>
    </row>
    <row r="142">
      <c r="A142" s="2" t="n"/>
      <c r="B142" s="2" t="n"/>
      <c r="C142" s="2" t="n"/>
      <c r="D142" s="3" t="n"/>
      <c r="E142" s="3" t="n"/>
      <c r="F142" s="2" t="n"/>
      <c r="G142" s="2" t="n"/>
      <c r="H142">
        <f>IF(AND(N(C142)&gt;0,N(D142)&gt;0,N(E142)&gt;0,N(F142)&gt;0),ROUND(SQRT(2*C142*E142/(D142*F142/100)),0),"")</f>
        <v/>
      </c>
      <c r="I142" s="4">
        <f>IF(H142="","",C142/H142)</f>
        <v/>
      </c>
      <c r="J142" s="4">
        <f>IF(H142="","",365/I142)</f>
        <v/>
      </c>
      <c r="K142" s="5">
        <f>IF(OR(H142="",N(G142)&lt;=0),"",C142/G142*E142+G142/2*D142*F142/100)</f>
        <v/>
      </c>
      <c r="L142" s="5">
        <f>IF(H142="","",C142/H142*E142+H142/2*D142*F142/100)</f>
        <v/>
      </c>
      <c r="M142" s="5">
        <f>IF(OR(K142="",L142=""),"",K142-L142)</f>
        <v/>
      </c>
    </row>
    <row r="143">
      <c r="A143" s="2" t="n"/>
      <c r="B143" s="2" t="n"/>
      <c r="C143" s="2" t="n"/>
      <c r="D143" s="3" t="n"/>
      <c r="E143" s="3" t="n"/>
      <c r="F143" s="2" t="n"/>
      <c r="G143" s="2" t="n"/>
      <c r="H143">
        <f>IF(AND(N(C143)&gt;0,N(D143)&gt;0,N(E143)&gt;0,N(F143)&gt;0),ROUND(SQRT(2*C143*E143/(D143*F143/100)),0),"")</f>
        <v/>
      </c>
      <c r="I143" s="4">
        <f>IF(H143="","",C143/H143)</f>
        <v/>
      </c>
      <c r="J143" s="4">
        <f>IF(H143="","",365/I143)</f>
        <v/>
      </c>
      <c r="K143" s="5">
        <f>IF(OR(H143="",N(G143)&lt;=0),"",C143/G143*E143+G143/2*D143*F143/100)</f>
        <v/>
      </c>
      <c r="L143" s="5">
        <f>IF(H143="","",C143/H143*E143+H143/2*D143*F143/100)</f>
        <v/>
      </c>
      <c r="M143" s="5">
        <f>IF(OR(K143="",L143=""),"",K143-L143)</f>
        <v/>
      </c>
    </row>
    <row r="144">
      <c r="A144" s="2" t="n"/>
      <c r="B144" s="2" t="n"/>
      <c r="C144" s="2" t="n"/>
      <c r="D144" s="3" t="n"/>
      <c r="E144" s="3" t="n"/>
      <c r="F144" s="2" t="n"/>
      <c r="G144" s="2" t="n"/>
      <c r="H144">
        <f>IF(AND(N(C144)&gt;0,N(D144)&gt;0,N(E144)&gt;0,N(F144)&gt;0),ROUND(SQRT(2*C144*E144/(D144*F144/100)),0),"")</f>
        <v/>
      </c>
      <c r="I144" s="4">
        <f>IF(H144="","",C144/H144)</f>
        <v/>
      </c>
      <c r="J144" s="4">
        <f>IF(H144="","",365/I144)</f>
        <v/>
      </c>
      <c r="K144" s="5">
        <f>IF(OR(H144="",N(G144)&lt;=0),"",C144/G144*E144+G144/2*D144*F144/100)</f>
        <v/>
      </c>
      <c r="L144" s="5">
        <f>IF(H144="","",C144/H144*E144+H144/2*D144*F144/100)</f>
        <v/>
      </c>
      <c r="M144" s="5">
        <f>IF(OR(K144="",L144=""),"",K144-L144)</f>
        <v/>
      </c>
    </row>
    <row r="145">
      <c r="A145" s="2" t="n"/>
      <c r="B145" s="2" t="n"/>
      <c r="C145" s="2" t="n"/>
      <c r="D145" s="3" t="n"/>
      <c r="E145" s="3" t="n"/>
      <c r="F145" s="2" t="n"/>
      <c r="G145" s="2" t="n"/>
      <c r="H145">
        <f>IF(AND(N(C145)&gt;0,N(D145)&gt;0,N(E145)&gt;0,N(F145)&gt;0),ROUND(SQRT(2*C145*E145/(D145*F145/100)),0),"")</f>
        <v/>
      </c>
      <c r="I145" s="4">
        <f>IF(H145="","",C145/H145)</f>
        <v/>
      </c>
      <c r="J145" s="4">
        <f>IF(H145="","",365/I145)</f>
        <v/>
      </c>
      <c r="K145" s="5">
        <f>IF(OR(H145="",N(G145)&lt;=0),"",C145/G145*E145+G145/2*D145*F145/100)</f>
        <v/>
      </c>
      <c r="L145" s="5">
        <f>IF(H145="","",C145/H145*E145+H145/2*D145*F145/100)</f>
        <v/>
      </c>
      <c r="M145" s="5">
        <f>IF(OR(K145="",L145=""),"",K145-L145)</f>
        <v/>
      </c>
    </row>
    <row r="146">
      <c r="A146" s="2" t="n"/>
      <c r="B146" s="2" t="n"/>
      <c r="C146" s="2" t="n"/>
      <c r="D146" s="3" t="n"/>
      <c r="E146" s="3" t="n"/>
      <c r="F146" s="2" t="n"/>
      <c r="G146" s="2" t="n"/>
      <c r="H146">
        <f>IF(AND(N(C146)&gt;0,N(D146)&gt;0,N(E146)&gt;0,N(F146)&gt;0),ROUND(SQRT(2*C146*E146/(D146*F146/100)),0),"")</f>
        <v/>
      </c>
      <c r="I146" s="4">
        <f>IF(H146="","",C146/H146)</f>
        <v/>
      </c>
      <c r="J146" s="4">
        <f>IF(H146="","",365/I146)</f>
        <v/>
      </c>
      <c r="K146" s="5">
        <f>IF(OR(H146="",N(G146)&lt;=0),"",C146/G146*E146+G146/2*D146*F146/100)</f>
        <v/>
      </c>
      <c r="L146" s="5">
        <f>IF(H146="","",C146/H146*E146+H146/2*D146*F146/100)</f>
        <v/>
      </c>
      <c r="M146" s="5">
        <f>IF(OR(K146="",L146=""),"",K146-L146)</f>
        <v/>
      </c>
    </row>
    <row r="147">
      <c r="A147" s="2" t="n"/>
      <c r="B147" s="2" t="n"/>
      <c r="C147" s="2" t="n"/>
      <c r="D147" s="3" t="n"/>
      <c r="E147" s="3" t="n"/>
      <c r="F147" s="2" t="n"/>
      <c r="G147" s="2" t="n"/>
      <c r="H147">
        <f>IF(AND(N(C147)&gt;0,N(D147)&gt;0,N(E147)&gt;0,N(F147)&gt;0),ROUND(SQRT(2*C147*E147/(D147*F147/100)),0),"")</f>
        <v/>
      </c>
      <c r="I147" s="4">
        <f>IF(H147="","",C147/H147)</f>
        <v/>
      </c>
      <c r="J147" s="4">
        <f>IF(H147="","",365/I147)</f>
        <v/>
      </c>
      <c r="K147" s="5">
        <f>IF(OR(H147="",N(G147)&lt;=0),"",C147/G147*E147+G147/2*D147*F147/100)</f>
        <v/>
      </c>
      <c r="L147" s="5">
        <f>IF(H147="","",C147/H147*E147+H147/2*D147*F147/100)</f>
        <v/>
      </c>
      <c r="M147" s="5">
        <f>IF(OR(K147="",L147=""),"",K147-L147)</f>
        <v/>
      </c>
    </row>
    <row r="148">
      <c r="A148" s="2" t="n"/>
      <c r="B148" s="2" t="n"/>
      <c r="C148" s="2" t="n"/>
      <c r="D148" s="3" t="n"/>
      <c r="E148" s="3" t="n"/>
      <c r="F148" s="2" t="n"/>
      <c r="G148" s="2" t="n"/>
      <c r="H148">
        <f>IF(AND(N(C148)&gt;0,N(D148)&gt;0,N(E148)&gt;0,N(F148)&gt;0),ROUND(SQRT(2*C148*E148/(D148*F148/100)),0),"")</f>
        <v/>
      </c>
      <c r="I148" s="4">
        <f>IF(H148="","",C148/H148)</f>
        <v/>
      </c>
      <c r="J148" s="4">
        <f>IF(H148="","",365/I148)</f>
        <v/>
      </c>
      <c r="K148" s="5">
        <f>IF(OR(H148="",N(G148)&lt;=0),"",C148/G148*E148+G148/2*D148*F148/100)</f>
        <v/>
      </c>
      <c r="L148" s="5">
        <f>IF(H148="","",C148/H148*E148+H148/2*D148*F148/100)</f>
        <v/>
      </c>
      <c r="M148" s="5">
        <f>IF(OR(K148="",L148=""),"",K148-L148)</f>
        <v/>
      </c>
    </row>
    <row r="149">
      <c r="A149" s="2" t="n"/>
      <c r="B149" s="2" t="n"/>
      <c r="C149" s="2" t="n"/>
      <c r="D149" s="3" t="n"/>
      <c r="E149" s="3" t="n"/>
      <c r="F149" s="2" t="n"/>
      <c r="G149" s="2" t="n"/>
      <c r="H149">
        <f>IF(AND(N(C149)&gt;0,N(D149)&gt;0,N(E149)&gt;0,N(F149)&gt;0),ROUND(SQRT(2*C149*E149/(D149*F149/100)),0),"")</f>
        <v/>
      </c>
      <c r="I149" s="4">
        <f>IF(H149="","",C149/H149)</f>
        <v/>
      </c>
      <c r="J149" s="4">
        <f>IF(H149="","",365/I149)</f>
        <v/>
      </c>
      <c r="K149" s="5">
        <f>IF(OR(H149="",N(G149)&lt;=0),"",C149/G149*E149+G149/2*D149*F149/100)</f>
        <v/>
      </c>
      <c r="L149" s="5">
        <f>IF(H149="","",C149/H149*E149+H149/2*D149*F149/100)</f>
        <v/>
      </c>
      <c r="M149" s="5">
        <f>IF(OR(K149="",L149=""),"",K149-L149)</f>
        <v/>
      </c>
    </row>
    <row r="150">
      <c r="A150" s="2" t="n"/>
      <c r="B150" s="2" t="n"/>
      <c r="C150" s="2" t="n"/>
      <c r="D150" s="3" t="n"/>
      <c r="E150" s="3" t="n"/>
      <c r="F150" s="2" t="n"/>
      <c r="G150" s="2" t="n"/>
      <c r="H150">
        <f>IF(AND(N(C150)&gt;0,N(D150)&gt;0,N(E150)&gt;0,N(F150)&gt;0),ROUND(SQRT(2*C150*E150/(D150*F150/100)),0),"")</f>
        <v/>
      </c>
      <c r="I150" s="4">
        <f>IF(H150="","",C150/H150)</f>
        <v/>
      </c>
      <c r="J150" s="4">
        <f>IF(H150="","",365/I150)</f>
        <v/>
      </c>
      <c r="K150" s="5">
        <f>IF(OR(H150="",N(G150)&lt;=0),"",C150/G150*E150+G150/2*D150*F150/100)</f>
        <v/>
      </c>
      <c r="L150" s="5">
        <f>IF(H150="","",C150/H150*E150+H150/2*D150*F150/100)</f>
        <v/>
      </c>
      <c r="M150" s="5">
        <f>IF(OR(K150="",L150=""),"",K150-L150)</f>
        <v/>
      </c>
    </row>
    <row r="151">
      <c r="A151" s="2" t="n"/>
      <c r="B151" s="2" t="n"/>
      <c r="C151" s="2" t="n"/>
      <c r="D151" s="3" t="n"/>
      <c r="E151" s="3" t="n"/>
      <c r="F151" s="2" t="n"/>
      <c r="G151" s="2" t="n"/>
      <c r="H151">
        <f>IF(AND(N(C151)&gt;0,N(D151)&gt;0,N(E151)&gt;0,N(F151)&gt;0),ROUND(SQRT(2*C151*E151/(D151*F151/100)),0),"")</f>
        <v/>
      </c>
      <c r="I151" s="4">
        <f>IF(H151="","",C151/H151)</f>
        <v/>
      </c>
      <c r="J151" s="4">
        <f>IF(H151="","",365/I151)</f>
        <v/>
      </c>
      <c r="K151" s="5">
        <f>IF(OR(H151="",N(G151)&lt;=0),"",C151/G151*E151+G151/2*D151*F151/100)</f>
        <v/>
      </c>
      <c r="L151" s="5">
        <f>IF(H151="","",C151/H151*E151+H151/2*D151*F151/100)</f>
        <v/>
      </c>
      <c r="M151" s="5">
        <f>IF(OR(K151="",L151=""),"",K151-L151)</f>
        <v/>
      </c>
    </row>
    <row r="152">
      <c r="A152" s="2" t="n"/>
      <c r="B152" s="2" t="n"/>
      <c r="C152" s="2" t="n"/>
      <c r="D152" s="3" t="n"/>
      <c r="E152" s="3" t="n"/>
      <c r="F152" s="2" t="n"/>
      <c r="G152" s="2" t="n"/>
      <c r="H152">
        <f>IF(AND(N(C152)&gt;0,N(D152)&gt;0,N(E152)&gt;0,N(F152)&gt;0),ROUND(SQRT(2*C152*E152/(D152*F152/100)),0),"")</f>
        <v/>
      </c>
      <c r="I152" s="4">
        <f>IF(H152="","",C152/H152)</f>
        <v/>
      </c>
      <c r="J152" s="4">
        <f>IF(H152="","",365/I152)</f>
        <v/>
      </c>
      <c r="K152" s="5">
        <f>IF(OR(H152="",N(G152)&lt;=0),"",C152/G152*E152+G152/2*D152*F152/100)</f>
        <v/>
      </c>
      <c r="L152" s="5">
        <f>IF(H152="","",C152/H152*E152+H152/2*D152*F152/100)</f>
        <v/>
      </c>
      <c r="M152" s="5">
        <f>IF(OR(K152="",L152=""),"",K152-L152)</f>
        <v/>
      </c>
    </row>
    <row r="153">
      <c r="A153" s="2" t="n"/>
      <c r="B153" s="2" t="n"/>
      <c r="C153" s="2" t="n"/>
      <c r="D153" s="3" t="n"/>
      <c r="E153" s="3" t="n"/>
      <c r="F153" s="2" t="n"/>
      <c r="G153" s="2" t="n"/>
      <c r="H153">
        <f>IF(AND(N(C153)&gt;0,N(D153)&gt;0,N(E153)&gt;0,N(F153)&gt;0),ROUND(SQRT(2*C153*E153/(D153*F153/100)),0),"")</f>
        <v/>
      </c>
      <c r="I153" s="4">
        <f>IF(H153="","",C153/H153)</f>
        <v/>
      </c>
      <c r="J153" s="4">
        <f>IF(H153="","",365/I153)</f>
        <v/>
      </c>
      <c r="K153" s="5">
        <f>IF(OR(H153="",N(G153)&lt;=0),"",C153/G153*E153+G153/2*D153*F153/100)</f>
        <v/>
      </c>
      <c r="L153" s="5">
        <f>IF(H153="","",C153/H153*E153+H153/2*D153*F153/100)</f>
        <v/>
      </c>
      <c r="M153" s="5">
        <f>IF(OR(K153="",L153=""),"",K153-L153)</f>
        <v/>
      </c>
    </row>
    <row r="154">
      <c r="A154" s="2" t="n"/>
      <c r="B154" s="2" t="n"/>
      <c r="C154" s="2" t="n"/>
      <c r="D154" s="3" t="n"/>
      <c r="E154" s="3" t="n"/>
      <c r="F154" s="2" t="n"/>
      <c r="G154" s="2" t="n"/>
      <c r="H154">
        <f>IF(AND(N(C154)&gt;0,N(D154)&gt;0,N(E154)&gt;0,N(F154)&gt;0),ROUND(SQRT(2*C154*E154/(D154*F154/100)),0),"")</f>
        <v/>
      </c>
      <c r="I154" s="4">
        <f>IF(H154="","",C154/H154)</f>
        <v/>
      </c>
      <c r="J154" s="4">
        <f>IF(H154="","",365/I154)</f>
        <v/>
      </c>
      <c r="K154" s="5">
        <f>IF(OR(H154="",N(G154)&lt;=0),"",C154/G154*E154+G154/2*D154*F154/100)</f>
        <v/>
      </c>
      <c r="L154" s="5">
        <f>IF(H154="","",C154/H154*E154+H154/2*D154*F154/100)</f>
        <v/>
      </c>
      <c r="M154" s="5">
        <f>IF(OR(K154="",L154=""),"",K154-L154)</f>
        <v/>
      </c>
    </row>
    <row r="155">
      <c r="A155" s="2" t="n"/>
      <c r="B155" s="2" t="n"/>
      <c r="C155" s="2" t="n"/>
      <c r="D155" s="3" t="n"/>
      <c r="E155" s="3" t="n"/>
      <c r="F155" s="2" t="n"/>
      <c r="G155" s="2" t="n"/>
      <c r="H155">
        <f>IF(AND(N(C155)&gt;0,N(D155)&gt;0,N(E155)&gt;0,N(F155)&gt;0),ROUND(SQRT(2*C155*E155/(D155*F155/100)),0),"")</f>
        <v/>
      </c>
      <c r="I155" s="4">
        <f>IF(H155="","",C155/H155)</f>
        <v/>
      </c>
      <c r="J155" s="4">
        <f>IF(H155="","",365/I155)</f>
        <v/>
      </c>
      <c r="K155" s="5">
        <f>IF(OR(H155="",N(G155)&lt;=0),"",C155/G155*E155+G155/2*D155*F155/100)</f>
        <v/>
      </c>
      <c r="L155" s="5">
        <f>IF(H155="","",C155/H155*E155+H155/2*D155*F155/100)</f>
        <v/>
      </c>
      <c r="M155" s="5">
        <f>IF(OR(K155="",L155=""),"",K155-L155)</f>
        <v/>
      </c>
    </row>
    <row r="156">
      <c r="A156" s="2" t="n"/>
      <c r="B156" s="2" t="n"/>
      <c r="C156" s="2" t="n"/>
      <c r="D156" s="3" t="n"/>
      <c r="E156" s="3" t="n"/>
      <c r="F156" s="2" t="n"/>
      <c r="G156" s="2" t="n"/>
      <c r="H156">
        <f>IF(AND(N(C156)&gt;0,N(D156)&gt;0,N(E156)&gt;0,N(F156)&gt;0),ROUND(SQRT(2*C156*E156/(D156*F156/100)),0),"")</f>
        <v/>
      </c>
      <c r="I156" s="4">
        <f>IF(H156="","",C156/H156)</f>
        <v/>
      </c>
      <c r="J156" s="4">
        <f>IF(H156="","",365/I156)</f>
        <v/>
      </c>
      <c r="K156" s="5">
        <f>IF(OR(H156="",N(G156)&lt;=0),"",C156/G156*E156+G156/2*D156*F156/100)</f>
        <v/>
      </c>
      <c r="L156" s="5">
        <f>IF(H156="","",C156/H156*E156+H156/2*D156*F156/100)</f>
        <v/>
      </c>
      <c r="M156" s="5">
        <f>IF(OR(K156="",L156=""),"",K156-L156)</f>
        <v/>
      </c>
    </row>
    <row r="157">
      <c r="A157" s="2" t="n"/>
      <c r="B157" s="2" t="n"/>
      <c r="C157" s="2" t="n"/>
      <c r="D157" s="3" t="n"/>
      <c r="E157" s="3" t="n"/>
      <c r="F157" s="2" t="n"/>
      <c r="G157" s="2" t="n"/>
      <c r="H157">
        <f>IF(AND(N(C157)&gt;0,N(D157)&gt;0,N(E157)&gt;0,N(F157)&gt;0),ROUND(SQRT(2*C157*E157/(D157*F157/100)),0),"")</f>
        <v/>
      </c>
      <c r="I157" s="4">
        <f>IF(H157="","",C157/H157)</f>
        <v/>
      </c>
      <c r="J157" s="4">
        <f>IF(H157="","",365/I157)</f>
        <v/>
      </c>
      <c r="K157" s="5">
        <f>IF(OR(H157="",N(G157)&lt;=0),"",C157/G157*E157+G157/2*D157*F157/100)</f>
        <v/>
      </c>
      <c r="L157" s="5">
        <f>IF(H157="","",C157/H157*E157+H157/2*D157*F157/100)</f>
        <v/>
      </c>
      <c r="M157" s="5">
        <f>IF(OR(K157="",L157=""),"",K157-L157)</f>
        <v/>
      </c>
    </row>
    <row r="158">
      <c r="A158" s="2" t="n"/>
      <c r="B158" s="2" t="n"/>
      <c r="C158" s="2" t="n"/>
      <c r="D158" s="3" t="n"/>
      <c r="E158" s="3" t="n"/>
      <c r="F158" s="2" t="n"/>
      <c r="G158" s="2" t="n"/>
      <c r="H158">
        <f>IF(AND(N(C158)&gt;0,N(D158)&gt;0,N(E158)&gt;0,N(F158)&gt;0),ROUND(SQRT(2*C158*E158/(D158*F158/100)),0),"")</f>
        <v/>
      </c>
      <c r="I158" s="4">
        <f>IF(H158="","",C158/H158)</f>
        <v/>
      </c>
      <c r="J158" s="4">
        <f>IF(H158="","",365/I158)</f>
        <v/>
      </c>
      <c r="K158" s="5">
        <f>IF(OR(H158="",N(G158)&lt;=0),"",C158/G158*E158+G158/2*D158*F158/100)</f>
        <v/>
      </c>
      <c r="L158" s="5">
        <f>IF(H158="","",C158/H158*E158+H158/2*D158*F158/100)</f>
        <v/>
      </c>
      <c r="M158" s="5">
        <f>IF(OR(K158="",L158=""),"",K158-L158)</f>
        <v/>
      </c>
    </row>
    <row r="159">
      <c r="A159" s="2" t="n"/>
      <c r="B159" s="2" t="n"/>
      <c r="C159" s="2" t="n"/>
      <c r="D159" s="3" t="n"/>
      <c r="E159" s="3" t="n"/>
      <c r="F159" s="2" t="n"/>
      <c r="G159" s="2" t="n"/>
      <c r="H159">
        <f>IF(AND(N(C159)&gt;0,N(D159)&gt;0,N(E159)&gt;0,N(F159)&gt;0),ROUND(SQRT(2*C159*E159/(D159*F159/100)),0),"")</f>
        <v/>
      </c>
      <c r="I159" s="4">
        <f>IF(H159="","",C159/H159)</f>
        <v/>
      </c>
      <c r="J159" s="4">
        <f>IF(H159="","",365/I159)</f>
        <v/>
      </c>
      <c r="K159" s="5">
        <f>IF(OR(H159="",N(G159)&lt;=0),"",C159/G159*E159+G159/2*D159*F159/100)</f>
        <v/>
      </c>
      <c r="L159" s="5">
        <f>IF(H159="","",C159/H159*E159+H159/2*D159*F159/100)</f>
        <v/>
      </c>
      <c r="M159" s="5">
        <f>IF(OR(K159="",L159=""),"",K159-L159)</f>
        <v/>
      </c>
    </row>
    <row r="160">
      <c r="A160" s="2" t="n"/>
      <c r="B160" s="2" t="n"/>
      <c r="C160" s="2" t="n"/>
      <c r="D160" s="3" t="n"/>
      <c r="E160" s="3" t="n"/>
      <c r="F160" s="2" t="n"/>
      <c r="G160" s="2" t="n"/>
      <c r="H160">
        <f>IF(AND(N(C160)&gt;0,N(D160)&gt;0,N(E160)&gt;0,N(F160)&gt;0),ROUND(SQRT(2*C160*E160/(D160*F160/100)),0),"")</f>
        <v/>
      </c>
      <c r="I160" s="4">
        <f>IF(H160="","",C160/H160)</f>
        <v/>
      </c>
      <c r="J160" s="4">
        <f>IF(H160="","",365/I160)</f>
        <v/>
      </c>
      <c r="K160" s="5">
        <f>IF(OR(H160="",N(G160)&lt;=0),"",C160/G160*E160+G160/2*D160*F160/100)</f>
        <v/>
      </c>
      <c r="L160" s="5">
        <f>IF(H160="","",C160/H160*E160+H160/2*D160*F160/100)</f>
        <v/>
      </c>
      <c r="M160" s="5">
        <f>IF(OR(K160="",L160=""),"",K160-L160)</f>
        <v/>
      </c>
    </row>
    <row r="161">
      <c r="A161" s="2" t="n"/>
      <c r="B161" s="2" t="n"/>
      <c r="C161" s="2" t="n"/>
      <c r="D161" s="3" t="n"/>
      <c r="E161" s="3" t="n"/>
      <c r="F161" s="2" t="n"/>
      <c r="G161" s="2" t="n"/>
      <c r="H161">
        <f>IF(AND(N(C161)&gt;0,N(D161)&gt;0,N(E161)&gt;0,N(F161)&gt;0),ROUND(SQRT(2*C161*E161/(D161*F161/100)),0),"")</f>
        <v/>
      </c>
      <c r="I161" s="4">
        <f>IF(H161="","",C161/H161)</f>
        <v/>
      </c>
      <c r="J161" s="4">
        <f>IF(H161="","",365/I161)</f>
        <v/>
      </c>
      <c r="K161" s="5">
        <f>IF(OR(H161="",N(G161)&lt;=0),"",C161/G161*E161+G161/2*D161*F161/100)</f>
        <v/>
      </c>
      <c r="L161" s="5">
        <f>IF(H161="","",C161/H161*E161+H161/2*D161*F161/100)</f>
        <v/>
      </c>
      <c r="M161" s="5">
        <f>IF(OR(K161="",L161=""),"",K161-L161)</f>
        <v/>
      </c>
    </row>
    <row r="162">
      <c r="A162" s="2" t="n"/>
      <c r="B162" s="2" t="n"/>
      <c r="C162" s="2" t="n"/>
      <c r="D162" s="3" t="n"/>
      <c r="E162" s="3" t="n"/>
      <c r="F162" s="2" t="n"/>
      <c r="G162" s="2" t="n"/>
      <c r="H162">
        <f>IF(AND(N(C162)&gt;0,N(D162)&gt;0,N(E162)&gt;0,N(F162)&gt;0),ROUND(SQRT(2*C162*E162/(D162*F162/100)),0),"")</f>
        <v/>
      </c>
      <c r="I162" s="4">
        <f>IF(H162="","",C162/H162)</f>
        <v/>
      </c>
      <c r="J162" s="4">
        <f>IF(H162="","",365/I162)</f>
        <v/>
      </c>
      <c r="K162" s="5">
        <f>IF(OR(H162="",N(G162)&lt;=0),"",C162/G162*E162+G162/2*D162*F162/100)</f>
        <v/>
      </c>
      <c r="L162" s="5">
        <f>IF(H162="","",C162/H162*E162+H162/2*D162*F162/100)</f>
        <v/>
      </c>
      <c r="M162" s="5">
        <f>IF(OR(K162="",L162=""),"",K162-L162)</f>
        <v/>
      </c>
    </row>
    <row r="163">
      <c r="A163" s="2" t="n"/>
      <c r="B163" s="2" t="n"/>
      <c r="C163" s="2" t="n"/>
      <c r="D163" s="3" t="n"/>
      <c r="E163" s="3" t="n"/>
      <c r="F163" s="2" t="n"/>
      <c r="G163" s="2" t="n"/>
      <c r="H163">
        <f>IF(AND(N(C163)&gt;0,N(D163)&gt;0,N(E163)&gt;0,N(F163)&gt;0),ROUND(SQRT(2*C163*E163/(D163*F163/100)),0),"")</f>
        <v/>
      </c>
      <c r="I163" s="4">
        <f>IF(H163="","",C163/H163)</f>
        <v/>
      </c>
      <c r="J163" s="4">
        <f>IF(H163="","",365/I163)</f>
        <v/>
      </c>
      <c r="K163" s="5">
        <f>IF(OR(H163="",N(G163)&lt;=0),"",C163/G163*E163+G163/2*D163*F163/100)</f>
        <v/>
      </c>
      <c r="L163" s="5">
        <f>IF(H163="","",C163/H163*E163+H163/2*D163*F163/100)</f>
        <v/>
      </c>
      <c r="M163" s="5">
        <f>IF(OR(K163="",L163=""),"",K163-L163)</f>
        <v/>
      </c>
    </row>
    <row r="164">
      <c r="A164" s="2" t="n"/>
      <c r="B164" s="2" t="n"/>
      <c r="C164" s="2" t="n"/>
      <c r="D164" s="3" t="n"/>
      <c r="E164" s="3" t="n"/>
      <c r="F164" s="2" t="n"/>
      <c r="G164" s="2" t="n"/>
      <c r="H164">
        <f>IF(AND(N(C164)&gt;0,N(D164)&gt;0,N(E164)&gt;0,N(F164)&gt;0),ROUND(SQRT(2*C164*E164/(D164*F164/100)),0),"")</f>
        <v/>
      </c>
      <c r="I164" s="4">
        <f>IF(H164="","",C164/H164)</f>
        <v/>
      </c>
      <c r="J164" s="4">
        <f>IF(H164="","",365/I164)</f>
        <v/>
      </c>
      <c r="K164" s="5">
        <f>IF(OR(H164="",N(G164)&lt;=0),"",C164/G164*E164+G164/2*D164*F164/100)</f>
        <v/>
      </c>
      <c r="L164" s="5">
        <f>IF(H164="","",C164/H164*E164+H164/2*D164*F164/100)</f>
        <v/>
      </c>
      <c r="M164" s="5">
        <f>IF(OR(K164="",L164=""),"",K164-L164)</f>
        <v/>
      </c>
    </row>
    <row r="165">
      <c r="A165" s="2" t="n"/>
      <c r="B165" s="2" t="n"/>
      <c r="C165" s="2" t="n"/>
      <c r="D165" s="3" t="n"/>
      <c r="E165" s="3" t="n"/>
      <c r="F165" s="2" t="n"/>
      <c r="G165" s="2" t="n"/>
      <c r="H165">
        <f>IF(AND(N(C165)&gt;0,N(D165)&gt;0,N(E165)&gt;0,N(F165)&gt;0),ROUND(SQRT(2*C165*E165/(D165*F165/100)),0),"")</f>
        <v/>
      </c>
      <c r="I165" s="4">
        <f>IF(H165="","",C165/H165)</f>
        <v/>
      </c>
      <c r="J165" s="4">
        <f>IF(H165="","",365/I165)</f>
        <v/>
      </c>
      <c r="K165" s="5">
        <f>IF(OR(H165="",N(G165)&lt;=0),"",C165/G165*E165+G165/2*D165*F165/100)</f>
        <v/>
      </c>
      <c r="L165" s="5">
        <f>IF(H165="","",C165/H165*E165+H165/2*D165*F165/100)</f>
        <v/>
      </c>
      <c r="M165" s="5">
        <f>IF(OR(K165="",L165=""),"",K165-L165)</f>
        <v/>
      </c>
    </row>
    <row r="166">
      <c r="A166" s="2" t="n"/>
      <c r="B166" s="2" t="n"/>
      <c r="C166" s="2" t="n"/>
      <c r="D166" s="3" t="n"/>
      <c r="E166" s="3" t="n"/>
      <c r="F166" s="2" t="n"/>
      <c r="G166" s="2" t="n"/>
      <c r="H166">
        <f>IF(AND(N(C166)&gt;0,N(D166)&gt;0,N(E166)&gt;0,N(F166)&gt;0),ROUND(SQRT(2*C166*E166/(D166*F166/100)),0),"")</f>
        <v/>
      </c>
      <c r="I166" s="4">
        <f>IF(H166="","",C166/H166)</f>
        <v/>
      </c>
      <c r="J166" s="4">
        <f>IF(H166="","",365/I166)</f>
        <v/>
      </c>
      <c r="K166" s="5">
        <f>IF(OR(H166="",N(G166)&lt;=0),"",C166/G166*E166+G166/2*D166*F166/100)</f>
        <v/>
      </c>
      <c r="L166" s="5">
        <f>IF(H166="","",C166/H166*E166+H166/2*D166*F166/100)</f>
        <v/>
      </c>
      <c r="M166" s="5">
        <f>IF(OR(K166="",L166=""),"",K166-L166)</f>
        <v/>
      </c>
    </row>
    <row r="167">
      <c r="A167" s="2" t="n"/>
      <c r="B167" s="2" t="n"/>
      <c r="C167" s="2" t="n"/>
      <c r="D167" s="3" t="n"/>
      <c r="E167" s="3" t="n"/>
      <c r="F167" s="2" t="n"/>
      <c r="G167" s="2" t="n"/>
      <c r="H167">
        <f>IF(AND(N(C167)&gt;0,N(D167)&gt;0,N(E167)&gt;0,N(F167)&gt;0),ROUND(SQRT(2*C167*E167/(D167*F167/100)),0),"")</f>
        <v/>
      </c>
      <c r="I167" s="4">
        <f>IF(H167="","",C167/H167)</f>
        <v/>
      </c>
      <c r="J167" s="4">
        <f>IF(H167="","",365/I167)</f>
        <v/>
      </c>
      <c r="K167" s="5">
        <f>IF(OR(H167="",N(G167)&lt;=0),"",C167/G167*E167+G167/2*D167*F167/100)</f>
        <v/>
      </c>
      <c r="L167" s="5">
        <f>IF(H167="","",C167/H167*E167+H167/2*D167*F167/100)</f>
        <v/>
      </c>
      <c r="M167" s="5">
        <f>IF(OR(K167="",L167=""),"",K167-L167)</f>
        <v/>
      </c>
    </row>
    <row r="168">
      <c r="A168" s="2" t="n"/>
      <c r="B168" s="2" t="n"/>
      <c r="C168" s="2" t="n"/>
      <c r="D168" s="3" t="n"/>
      <c r="E168" s="3" t="n"/>
      <c r="F168" s="2" t="n"/>
      <c r="G168" s="2" t="n"/>
      <c r="H168">
        <f>IF(AND(N(C168)&gt;0,N(D168)&gt;0,N(E168)&gt;0,N(F168)&gt;0),ROUND(SQRT(2*C168*E168/(D168*F168/100)),0),"")</f>
        <v/>
      </c>
      <c r="I168" s="4">
        <f>IF(H168="","",C168/H168)</f>
        <v/>
      </c>
      <c r="J168" s="4">
        <f>IF(H168="","",365/I168)</f>
        <v/>
      </c>
      <c r="K168" s="5">
        <f>IF(OR(H168="",N(G168)&lt;=0),"",C168/G168*E168+G168/2*D168*F168/100)</f>
        <v/>
      </c>
      <c r="L168" s="5">
        <f>IF(H168="","",C168/H168*E168+H168/2*D168*F168/100)</f>
        <v/>
      </c>
      <c r="M168" s="5">
        <f>IF(OR(K168="",L168=""),"",K168-L168)</f>
        <v/>
      </c>
    </row>
    <row r="169">
      <c r="A169" s="2" t="n"/>
      <c r="B169" s="2" t="n"/>
      <c r="C169" s="2" t="n"/>
      <c r="D169" s="3" t="n"/>
      <c r="E169" s="3" t="n"/>
      <c r="F169" s="2" t="n"/>
      <c r="G169" s="2" t="n"/>
      <c r="H169">
        <f>IF(AND(N(C169)&gt;0,N(D169)&gt;0,N(E169)&gt;0,N(F169)&gt;0),ROUND(SQRT(2*C169*E169/(D169*F169/100)),0),"")</f>
        <v/>
      </c>
      <c r="I169" s="4">
        <f>IF(H169="","",C169/H169)</f>
        <v/>
      </c>
      <c r="J169" s="4">
        <f>IF(H169="","",365/I169)</f>
        <v/>
      </c>
      <c r="K169" s="5">
        <f>IF(OR(H169="",N(G169)&lt;=0),"",C169/G169*E169+G169/2*D169*F169/100)</f>
        <v/>
      </c>
      <c r="L169" s="5">
        <f>IF(H169="","",C169/H169*E169+H169/2*D169*F169/100)</f>
        <v/>
      </c>
      <c r="M169" s="5">
        <f>IF(OR(K169="",L169=""),"",K169-L169)</f>
        <v/>
      </c>
    </row>
    <row r="170">
      <c r="A170" s="2" t="n"/>
      <c r="B170" s="2" t="n"/>
      <c r="C170" s="2" t="n"/>
      <c r="D170" s="3" t="n"/>
      <c r="E170" s="3" t="n"/>
      <c r="F170" s="2" t="n"/>
      <c r="G170" s="2" t="n"/>
      <c r="H170">
        <f>IF(AND(N(C170)&gt;0,N(D170)&gt;0,N(E170)&gt;0,N(F170)&gt;0),ROUND(SQRT(2*C170*E170/(D170*F170/100)),0),"")</f>
        <v/>
      </c>
      <c r="I170" s="4">
        <f>IF(H170="","",C170/H170)</f>
        <v/>
      </c>
      <c r="J170" s="4">
        <f>IF(H170="","",365/I170)</f>
        <v/>
      </c>
      <c r="K170" s="5">
        <f>IF(OR(H170="",N(G170)&lt;=0),"",C170/G170*E170+G170/2*D170*F170/100)</f>
        <v/>
      </c>
      <c r="L170" s="5">
        <f>IF(H170="","",C170/H170*E170+H170/2*D170*F170/100)</f>
        <v/>
      </c>
      <c r="M170" s="5">
        <f>IF(OR(K170="",L170=""),"",K170-L170)</f>
        <v/>
      </c>
    </row>
    <row r="171">
      <c r="A171" s="2" t="n"/>
      <c r="B171" s="2" t="n"/>
      <c r="C171" s="2" t="n"/>
      <c r="D171" s="3" t="n"/>
      <c r="E171" s="3" t="n"/>
      <c r="F171" s="2" t="n"/>
      <c r="G171" s="2" t="n"/>
      <c r="H171">
        <f>IF(AND(N(C171)&gt;0,N(D171)&gt;0,N(E171)&gt;0,N(F171)&gt;0),ROUND(SQRT(2*C171*E171/(D171*F171/100)),0),"")</f>
        <v/>
      </c>
      <c r="I171" s="4">
        <f>IF(H171="","",C171/H171)</f>
        <v/>
      </c>
      <c r="J171" s="4">
        <f>IF(H171="","",365/I171)</f>
        <v/>
      </c>
      <c r="K171" s="5">
        <f>IF(OR(H171="",N(G171)&lt;=0),"",C171/G171*E171+G171/2*D171*F171/100)</f>
        <v/>
      </c>
      <c r="L171" s="5">
        <f>IF(H171="","",C171/H171*E171+H171/2*D171*F171/100)</f>
        <v/>
      </c>
      <c r="M171" s="5">
        <f>IF(OR(K171="",L171=""),"",K171-L171)</f>
        <v/>
      </c>
    </row>
    <row r="172">
      <c r="A172" s="2" t="n"/>
      <c r="B172" s="2" t="n"/>
      <c r="C172" s="2" t="n"/>
      <c r="D172" s="3" t="n"/>
      <c r="E172" s="3" t="n"/>
      <c r="F172" s="2" t="n"/>
      <c r="G172" s="2" t="n"/>
      <c r="H172">
        <f>IF(AND(N(C172)&gt;0,N(D172)&gt;0,N(E172)&gt;0,N(F172)&gt;0),ROUND(SQRT(2*C172*E172/(D172*F172/100)),0),"")</f>
        <v/>
      </c>
      <c r="I172" s="4">
        <f>IF(H172="","",C172/H172)</f>
        <v/>
      </c>
      <c r="J172" s="4">
        <f>IF(H172="","",365/I172)</f>
        <v/>
      </c>
      <c r="K172" s="5">
        <f>IF(OR(H172="",N(G172)&lt;=0),"",C172/G172*E172+G172/2*D172*F172/100)</f>
        <v/>
      </c>
      <c r="L172" s="5">
        <f>IF(H172="","",C172/H172*E172+H172/2*D172*F172/100)</f>
        <v/>
      </c>
      <c r="M172" s="5">
        <f>IF(OR(K172="",L172=""),"",K172-L172)</f>
        <v/>
      </c>
    </row>
    <row r="173">
      <c r="A173" s="2" t="n"/>
      <c r="B173" s="2" t="n"/>
      <c r="C173" s="2" t="n"/>
      <c r="D173" s="3" t="n"/>
      <c r="E173" s="3" t="n"/>
      <c r="F173" s="2" t="n"/>
      <c r="G173" s="2" t="n"/>
      <c r="H173">
        <f>IF(AND(N(C173)&gt;0,N(D173)&gt;0,N(E173)&gt;0,N(F173)&gt;0),ROUND(SQRT(2*C173*E173/(D173*F173/100)),0),"")</f>
        <v/>
      </c>
      <c r="I173" s="4">
        <f>IF(H173="","",C173/H173)</f>
        <v/>
      </c>
      <c r="J173" s="4">
        <f>IF(H173="","",365/I173)</f>
        <v/>
      </c>
      <c r="K173" s="5">
        <f>IF(OR(H173="",N(G173)&lt;=0),"",C173/G173*E173+G173/2*D173*F173/100)</f>
        <v/>
      </c>
      <c r="L173" s="5">
        <f>IF(H173="","",C173/H173*E173+H173/2*D173*F173/100)</f>
        <v/>
      </c>
      <c r="M173" s="5">
        <f>IF(OR(K173="",L173=""),"",K173-L173)</f>
        <v/>
      </c>
    </row>
    <row r="174">
      <c r="A174" s="2" t="n"/>
      <c r="B174" s="2" t="n"/>
      <c r="C174" s="2" t="n"/>
      <c r="D174" s="3" t="n"/>
      <c r="E174" s="3" t="n"/>
      <c r="F174" s="2" t="n"/>
      <c r="G174" s="2" t="n"/>
      <c r="H174">
        <f>IF(AND(N(C174)&gt;0,N(D174)&gt;0,N(E174)&gt;0,N(F174)&gt;0),ROUND(SQRT(2*C174*E174/(D174*F174/100)),0),"")</f>
        <v/>
      </c>
      <c r="I174" s="4">
        <f>IF(H174="","",C174/H174)</f>
        <v/>
      </c>
      <c r="J174" s="4">
        <f>IF(H174="","",365/I174)</f>
        <v/>
      </c>
      <c r="K174" s="5">
        <f>IF(OR(H174="",N(G174)&lt;=0),"",C174/G174*E174+G174/2*D174*F174/100)</f>
        <v/>
      </c>
      <c r="L174" s="5">
        <f>IF(H174="","",C174/H174*E174+H174/2*D174*F174/100)</f>
        <v/>
      </c>
      <c r="M174" s="5">
        <f>IF(OR(K174="",L174=""),"",K174-L174)</f>
        <v/>
      </c>
    </row>
    <row r="175">
      <c r="A175" s="2" t="n"/>
      <c r="B175" s="2" t="n"/>
      <c r="C175" s="2" t="n"/>
      <c r="D175" s="3" t="n"/>
      <c r="E175" s="3" t="n"/>
      <c r="F175" s="2" t="n"/>
      <c r="G175" s="2" t="n"/>
      <c r="H175">
        <f>IF(AND(N(C175)&gt;0,N(D175)&gt;0,N(E175)&gt;0,N(F175)&gt;0),ROUND(SQRT(2*C175*E175/(D175*F175/100)),0),"")</f>
        <v/>
      </c>
      <c r="I175" s="4">
        <f>IF(H175="","",C175/H175)</f>
        <v/>
      </c>
      <c r="J175" s="4">
        <f>IF(H175="","",365/I175)</f>
        <v/>
      </c>
      <c r="K175" s="5">
        <f>IF(OR(H175="",N(G175)&lt;=0),"",C175/G175*E175+G175/2*D175*F175/100)</f>
        <v/>
      </c>
      <c r="L175" s="5">
        <f>IF(H175="","",C175/H175*E175+H175/2*D175*F175/100)</f>
        <v/>
      </c>
      <c r="M175" s="5">
        <f>IF(OR(K175="",L175=""),"",K175-L175)</f>
        <v/>
      </c>
    </row>
    <row r="176">
      <c r="A176" s="2" t="n"/>
      <c r="B176" s="2" t="n"/>
      <c r="C176" s="2" t="n"/>
      <c r="D176" s="3" t="n"/>
      <c r="E176" s="3" t="n"/>
      <c r="F176" s="2" t="n"/>
      <c r="G176" s="2" t="n"/>
      <c r="H176">
        <f>IF(AND(N(C176)&gt;0,N(D176)&gt;0,N(E176)&gt;0,N(F176)&gt;0),ROUND(SQRT(2*C176*E176/(D176*F176/100)),0),"")</f>
        <v/>
      </c>
      <c r="I176" s="4">
        <f>IF(H176="","",C176/H176)</f>
        <v/>
      </c>
      <c r="J176" s="4">
        <f>IF(H176="","",365/I176)</f>
        <v/>
      </c>
      <c r="K176" s="5">
        <f>IF(OR(H176="",N(G176)&lt;=0),"",C176/G176*E176+G176/2*D176*F176/100)</f>
        <v/>
      </c>
      <c r="L176" s="5">
        <f>IF(H176="","",C176/H176*E176+H176/2*D176*F176/100)</f>
        <v/>
      </c>
      <c r="M176" s="5">
        <f>IF(OR(K176="",L176=""),"",K176-L176)</f>
        <v/>
      </c>
    </row>
    <row r="177">
      <c r="A177" s="2" t="n"/>
      <c r="B177" s="2" t="n"/>
      <c r="C177" s="2" t="n"/>
      <c r="D177" s="3" t="n"/>
      <c r="E177" s="3" t="n"/>
      <c r="F177" s="2" t="n"/>
      <c r="G177" s="2" t="n"/>
      <c r="H177">
        <f>IF(AND(N(C177)&gt;0,N(D177)&gt;0,N(E177)&gt;0,N(F177)&gt;0),ROUND(SQRT(2*C177*E177/(D177*F177/100)),0),"")</f>
        <v/>
      </c>
      <c r="I177" s="4">
        <f>IF(H177="","",C177/H177)</f>
        <v/>
      </c>
      <c r="J177" s="4">
        <f>IF(H177="","",365/I177)</f>
        <v/>
      </c>
      <c r="K177" s="5">
        <f>IF(OR(H177="",N(G177)&lt;=0),"",C177/G177*E177+G177/2*D177*F177/100)</f>
        <v/>
      </c>
      <c r="L177" s="5">
        <f>IF(H177="","",C177/H177*E177+H177/2*D177*F177/100)</f>
        <v/>
      </c>
      <c r="M177" s="5">
        <f>IF(OR(K177="",L177=""),"",K177-L177)</f>
        <v/>
      </c>
    </row>
    <row r="178">
      <c r="A178" s="2" t="n"/>
      <c r="B178" s="2" t="n"/>
      <c r="C178" s="2" t="n"/>
      <c r="D178" s="3" t="n"/>
      <c r="E178" s="3" t="n"/>
      <c r="F178" s="2" t="n"/>
      <c r="G178" s="2" t="n"/>
      <c r="H178">
        <f>IF(AND(N(C178)&gt;0,N(D178)&gt;0,N(E178)&gt;0,N(F178)&gt;0),ROUND(SQRT(2*C178*E178/(D178*F178/100)),0),"")</f>
        <v/>
      </c>
      <c r="I178" s="4">
        <f>IF(H178="","",C178/H178)</f>
        <v/>
      </c>
      <c r="J178" s="4">
        <f>IF(H178="","",365/I178)</f>
        <v/>
      </c>
      <c r="K178" s="5">
        <f>IF(OR(H178="",N(G178)&lt;=0),"",C178/G178*E178+G178/2*D178*F178/100)</f>
        <v/>
      </c>
      <c r="L178" s="5">
        <f>IF(H178="","",C178/H178*E178+H178/2*D178*F178/100)</f>
        <v/>
      </c>
      <c r="M178" s="5">
        <f>IF(OR(K178="",L178=""),"",K178-L178)</f>
        <v/>
      </c>
    </row>
    <row r="179">
      <c r="A179" s="2" t="n"/>
      <c r="B179" s="2" t="n"/>
      <c r="C179" s="2" t="n"/>
      <c r="D179" s="3" t="n"/>
      <c r="E179" s="3" t="n"/>
      <c r="F179" s="2" t="n"/>
      <c r="G179" s="2" t="n"/>
      <c r="H179">
        <f>IF(AND(N(C179)&gt;0,N(D179)&gt;0,N(E179)&gt;0,N(F179)&gt;0),ROUND(SQRT(2*C179*E179/(D179*F179/100)),0),"")</f>
        <v/>
      </c>
      <c r="I179" s="4">
        <f>IF(H179="","",C179/H179)</f>
        <v/>
      </c>
      <c r="J179" s="4">
        <f>IF(H179="","",365/I179)</f>
        <v/>
      </c>
      <c r="K179" s="5">
        <f>IF(OR(H179="",N(G179)&lt;=0),"",C179/G179*E179+G179/2*D179*F179/100)</f>
        <v/>
      </c>
      <c r="L179" s="5">
        <f>IF(H179="","",C179/H179*E179+H179/2*D179*F179/100)</f>
        <v/>
      </c>
      <c r="M179" s="5">
        <f>IF(OR(K179="",L179=""),"",K179-L179)</f>
        <v/>
      </c>
    </row>
    <row r="180">
      <c r="A180" s="2" t="n"/>
      <c r="B180" s="2" t="n"/>
      <c r="C180" s="2" t="n"/>
      <c r="D180" s="3" t="n"/>
      <c r="E180" s="3" t="n"/>
      <c r="F180" s="2" t="n"/>
      <c r="G180" s="2" t="n"/>
      <c r="H180">
        <f>IF(AND(N(C180)&gt;0,N(D180)&gt;0,N(E180)&gt;0,N(F180)&gt;0),ROUND(SQRT(2*C180*E180/(D180*F180/100)),0),"")</f>
        <v/>
      </c>
      <c r="I180" s="4">
        <f>IF(H180="","",C180/H180)</f>
        <v/>
      </c>
      <c r="J180" s="4">
        <f>IF(H180="","",365/I180)</f>
        <v/>
      </c>
      <c r="K180" s="5">
        <f>IF(OR(H180="",N(G180)&lt;=0),"",C180/G180*E180+G180/2*D180*F180/100)</f>
        <v/>
      </c>
      <c r="L180" s="5">
        <f>IF(H180="","",C180/H180*E180+H180/2*D180*F180/100)</f>
        <v/>
      </c>
      <c r="M180" s="5">
        <f>IF(OR(K180="",L180=""),"",K180-L180)</f>
        <v/>
      </c>
    </row>
    <row r="181">
      <c r="A181" s="2" t="n"/>
      <c r="B181" s="2" t="n"/>
      <c r="C181" s="2" t="n"/>
      <c r="D181" s="3" t="n"/>
      <c r="E181" s="3" t="n"/>
      <c r="F181" s="2" t="n"/>
      <c r="G181" s="2" t="n"/>
      <c r="H181">
        <f>IF(AND(N(C181)&gt;0,N(D181)&gt;0,N(E181)&gt;0,N(F181)&gt;0),ROUND(SQRT(2*C181*E181/(D181*F181/100)),0),"")</f>
        <v/>
      </c>
      <c r="I181" s="4">
        <f>IF(H181="","",C181/H181)</f>
        <v/>
      </c>
      <c r="J181" s="4">
        <f>IF(H181="","",365/I181)</f>
        <v/>
      </c>
      <c r="K181" s="5">
        <f>IF(OR(H181="",N(G181)&lt;=0),"",C181/G181*E181+G181/2*D181*F181/100)</f>
        <v/>
      </c>
      <c r="L181" s="5">
        <f>IF(H181="","",C181/H181*E181+H181/2*D181*F181/100)</f>
        <v/>
      </c>
      <c r="M181" s="5">
        <f>IF(OR(K181="",L181=""),"",K181-L181)</f>
        <v/>
      </c>
    </row>
    <row r="182">
      <c r="A182" s="2" t="n"/>
      <c r="B182" s="2" t="n"/>
      <c r="C182" s="2" t="n"/>
      <c r="D182" s="3" t="n"/>
      <c r="E182" s="3" t="n"/>
      <c r="F182" s="2" t="n"/>
      <c r="G182" s="2" t="n"/>
      <c r="H182">
        <f>IF(AND(N(C182)&gt;0,N(D182)&gt;0,N(E182)&gt;0,N(F182)&gt;0),ROUND(SQRT(2*C182*E182/(D182*F182/100)),0),"")</f>
        <v/>
      </c>
      <c r="I182" s="4">
        <f>IF(H182="","",C182/H182)</f>
        <v/>
      </c>
      <c r="J182" s="4">
        <f>IF(H182="","",365/I182)</f>
        <v/>
      </c>
      <c r="K182" s="5">
        <f>IF(OR(H182="",N(G182)&lt;=0),"",C182/G182*E182+G182/2*D182*F182/100)</f>
        <v/>
      </c>
      <c r="L182" s="5">
        <f>IF(H182="","",C182/H182*E182+H182/2*D182*F182/100)</f>
        <v/>
      </c>
      <c r="M182" s="5">
        <f>IF(OR(K182="",L182=""),"",K182-L182)</f>
        <v/>
      </c>
    </row>
    <row r="183">
      <c r="A183" s="2" t="n"/>
      <c r="B183" s="2" t="n"/>
      <c r="C183" s="2" t="n"/>
      <c r="D183" s="3" t="n"/>
      <c r="E183" s="3" t="n"/>
      <c r="F183" s="2" t="n"/>
      <c r="G183" s="2" t="n"/>
      <c r="H183">
        <f>IF(AND(N(C183)&gt;0,N(D183)&gt;0,N(E183)&gt;0,N(F183)&gt;0),ROUND(SQRT(2*C183*E183/(D183*F183/100)),0),"")</f>
        <v/>
      </c>
      <c r="I183" s="4">
        <f>IF(H183="","",C183/H183)</f>
        <v/>
      </c>
      <c r="J183" s="4">
        <f>IF(H183="","",365/I183)</f>
        <v/>
      </c>
      <c r="K183" s="5">
        <f>IF(OR(H183="",N(G183)&lt;=0),"",C183/G183*E183+G183/2*D183*F183/100)</f>
        <v/>
      </c>
      <c r="L183" s="5">
        <f>IF(H183="","",C183/H183*E183+H183/2*D183*F183/100)</f>
        <v/>
      </c>
      <c r="M183" s="5">
        <f>IF(OR(K183="",L183=""),"",K183-L183)</f>
        <v/>
      </c>
    </row>
    <row r="184">
      <c r="A184" s="2" t="n"/>
      <c r="B184" s="2" t="n"/>
      <c r="C184" s="2" t="n"/>
      <c r="D184" s="3" t="n"/>
      <c r="E184" s="3" t="n"/>
      <c r="F184" s="2" t="n"/>
      <c r="G184" s="2" t="n"/>
      <c r="H184">
        <f>IF(AND(N(C184)&gt;0,N(D184)&gt;0,N(E184)&gt;0,N(F184)&gt;0),ROUND(SQRT(2*C184*E184/(D184*F184/100)),0),"")</f>
        <v/>
      </c>
      <c r="I184" s="4">
        <f>IF(H184="","",C184/H184)</f>
        <v/>
      </c>
      <c r="J184" s="4">
        <f>IF(H184="","",365/I184)</f>
        <v/>
      </c>
      <c r="K184" s="5">
        <f>IF(OR(H184="",N(G184)&lt;=0),"",C184/G184*E184+G184/2*D184*F184/100)</f>
        <v/>
      </c>
      <c r="L184" s="5">
        <f>IF(H184="","",C184/H184*E184+H184/2*D184*F184/100)</f>
        <v/>
      </c>
      <c r="M184" s="5">
        <f>IF(OR(K184="",L184=""),"",K184-L184)</f>
        <v/>
      </c>
    </row>
    <row r="185">
      <c r="A185" s="2" t="n"/>
      <c r="B185" s="2" t="n"/>
      <c r="C185" s="2" t="n"/>
      <c r="D185" s="3" t="n"/>
      <c r="E185" s="3" t="n"/>
      <c r="F185" s="2" t="n"/>
      <c r="G185" s="2" t="n"/>
      <c r="H185">
        <f>IF(AND(N(C185)&gt;0,N(D185)&gt;0,N(E185)&gt;0,N(F185)&gt;0),ROUND(SQRT(2*C185*E185/(D185*F185/100)),0),"")</f>
        <v/>
      </c>
      <c r="I185" s="4">
        <f>IF(H185="","",C185/H185)</f>
        <v/>
      </c>
      <c r="J185" s="4">
        <f>IF(H185="","",365/I185)</f>
        <v/>
      </c>
      <c r="K185" s="5">
        <f>IF(OR(H185="",N(G185)&lt;=0),"",C185/G185*E185+G185/2*D185*F185/100)</f>
        <v/>
      </c>
      <c r="L185" s="5">
        <f>IF(H185="","",C185/H185*E185+H185/2*D185*F185/100)</f>
        <v/>
      </c>
      <c r="M185" s="5">
        <f>IF(OR(K185="",L185=""),"",K185-L185)</f>
        <v/>
      </c>
    </row>
    <row r="186">
      <c r="A186" s="2" t="n"/>
      <c r="B186" s="2" t="n"/>
      <c r="C186" s="2" t="n"/>
      <c r="D186" s="3" t="n"/>
      <c r="E186" s="3" t="n"/>
      <c r="F186" s="2" t="n"/>
      <c r="G186" s="2" t="n"/>
      <c r="H186">
        <f>IF(AND(N(C186)&gt;0,N(D186)&gt;0,N(E186)&gt;0,N(F186)&gt;0),ROUND(SQRT(2*C186*E186/(D186*F186/100)),0),"")</f>
        <v/>
      </c>
      <c r="I186" s="4">
        <f>IF(H186="","",C186/H186)</f>
        <v/>
      </c>
      <c r="J186" s="4">
        <f>IF(H186="","",365/I186)</f>
        <v/>
      </c>
      <c r="K186" s="5">
        <f>IF(OR(H186="",N(G186)&lt;=0),"",C186/G186*E186+G186/2*D186*F186/100)</f>
        <v/>
      </c>
      <c r="L186" s="5">
        <f>IF(H186="","",C186/H186*E186+H186/2*D186*F186/100)</f>
        <v/>
      </c>
      <c r="M186" s="5">
        <f>IF(OR(K186="",L186=""),"",K186-L186)</f>
        <v/>
      </c>
    </row>
    <row r="187">
      <c r="A187" s="2" t="n"/>
      <c r="B187" s="2" t="n"/>
      <c r="C187" s="2" t="n"/>
      <c r="D187" s="3" t="n"/>
      <c r="E187" s="3" t="n"/>
      <c r="F187" s="2" t="n"/>
      <c r="G187" s="2" t="n"/>
      <c r="H187">
        <f>IF(AND(N(C187)&gt;0,N(D187)&gt;0,N(E187)&gt;0,N(F187)&gt;0),ROUND(SQRT(2*C187*E187/(D187*F187/100)),0),"")</f>
        <v/>
      </c>
      <c r="I187" s="4">
        <f>IF(H187="","",C187/H187)</f>
        <v/>
      </c>
      <c r="J187" s="4">
        <f>IF(H187="","",365/I187)</f>
        <v/>
      </c>
      <c r="K187" s="5">
        <f>IF(OR(H187="",N(G187)&lt;=0),"",C187/G187*E187+G187/2*D187*F187/100)</f>
        <v/>
      </c>
      <c r="L187" s="5">
        <f>IF(H187="","",C187/H187*E187+H187/2*D187*F187/100)</f>
        <v/>
      </c>
      <c r="M187" s="5">
        <f>IF(OR(K187="",L187=""),"",K187-L187)</f>
        <v/>
      </c>
    </row>
    <row r="188">
      <c r="A188" s="2" t="n"/>
      <c r="B188" s="2" t="n"/>
      <c r="C188" s="2" t="n"/>
      <c r="D188" s="3" t="n"/>
      <c r="E188" s="3" t="n"/>
      <c r="F188" s="2" t="n"/>
      <c r="G188" s="2" t="n"/>
      <c r="H188">
        <f>IF(AND(N(C188)&gt;0,N(D188)&gt;0,N(E188)&gt;0,N(F188)&gt;0),ROUND(SQRT(2*C188*E188/(D188*F188/100)),0),"")</f>
        <v/>
      </c>
      <c r="I188" s="4">
        <f>IF(H188="","",C188/H188)</f>
        <v/>
      </c>
      <c r="J188" s="4">
        <f>IF(H188="","",365/I188)</f>
        <v/>
      </c>
      <c r="K188" s="5">
        <f>IF(OR(H188="",N(G188)&lt;=0),"",C188/G188*E188+G188/2*D188*F188/100)</f>
        <v/>
      </c>
      <c r="L188" s="5">
        <f>IF(H188="","",C188/H188*E188+H188/2*D188*F188/100)</f>
        <v/>
      </c>
      <c r="M188" s="5">
        <f>IF(OR(K188="",L188=""),"",K188-L188)</f>
        <v/>
      </c>
    </row>
    <row r="189">
      <c r="A189" s="2" t="n"/>
      <c r="B189" s="2" t="n"/>
      <c r="C189" s="2" t="n"/>
      <c r="D189" s="3" t="n"/>
      <c r="E189" s="3" t="n"/>
      <c r="F189" s="2" t="n"/>
      <c r="G189" s="2" t="n"/>
      <c r="H189">
        <f>IF(AND(N(C189)&gt;0,N(D189)&gt;0,N(E189)&gt;0,N(F189)&gt;0),ROUND(SQRT(2*C189*E189/(D189*F189/100)),0),"")</f>
        <v/>
      </c>
      <c r="I189" s="4">
        <f>IF(H189="","",C189/H189)</f>
        <v/>
      </c>
      <c r="J189" s="4">
        <f>IF(H189="","",365/I189)</f>
        <v/>
      </c>
      <c r="K189" s="5">
        <f>IF(OR(H189="",N(G189)&lt;=0),"",C189/G189*E189+G189/2*D189*F189/100)</f>
        <v/>
      </c>
      <c r="L189" s="5">
        <f>IF(H189="","",C189/H189*E189+H189/2*D189*F189/100)</f>
        <v/>
      </c>
      <c r="M189" s="5">
        <f>IF(OR(K189="",L189=""),"",K189-L189)</f>
        <v/>
      </c>
    </row>
    <row r="190">
      <c r="A190" s="2" t="n"/>
      <c r="B190" s="2" t="n"/>
      <c r="C190" s="2" t="n"/>
      <c r="D190" s="3" t="n"/>
      <c r="E190" s="3" t="n"/>
      <c r="F190" s="2" t="n"/>
      <c r="G190" s="2" t="n"/>
      <c r="H190">
        <f>IF(AND(N(C190)&gt;0,N(D190)&gt;0,N(E190)&gt;0,N(F190)&gt;0),ROUND(SQRT(2*C190*E190/(D190*F190/100)),0),"")</f>
        <v/>
      </c>
      <c r="I190" s="4">
        <f>IF(H190="","",C190/H190)</f>
        <v/>
      </c>
      <c r="J190" s="4">
        <f>IF(H190="","",365/I190)</f>
        <v/>
      </c>
      <c r="K190" s="5">
        <f>IF(OR(H190="",N(G190)&lt;=0),"",C190/G190*E190+G190/2*D190*F190/100)</f>
        <v/>
      </c>
      <c r="L190" s="5">
        <f>IF(H190="","",C190/H190*E190+H190/2*D190*F190/100)</f>
        <v/>
      </c>
      <c r="M190" s="5">
        <f>IF(OR(K190="",L190=""),"",K190-L190)</f>
        <v/>
      </c>
    </row>
    <row r="191">
      <c r="A191" s="2" t="n"/>
      <c r="B191" s="2" t="n"/>
      <c r="C191" s="2" t="n"/>
      <c r="D191" s="3" t="n"/>
      <c r="E191" s="3" t="n"/>
      <c r="F191" s="2" t="n"/>
      <c r="G191" s="2" t="n"/>
      <c r="H191">
        <f>IF(AND(N(C191)&gt;0,N(D191)&gt;0,N(E191)&gt;0,N(F191)&gt;0),ROUND(SQRT(2*C191*E191/(D191*F191/100)),0),"")</f>
        <v/>
      </c>
      <c r="I191" s="4">
        <f>IF(H191="","",C191/H191)</f>
        <v/>
      </c>
      <c r="J191" s="4">
        <f>IF(H191="","",365/I191)</f>
        <v/>
      </c>
      <c r="K191" s="5">
        <f>IF(OR(H191="",N(G191)&lt;=0),"",C191/G191*E191+G191/2*D191*F191/100)</f>
        <v/>
      </c>
      <c r="L191" s="5">
        <f>IF(H191="","",C191/H191*E191+H191/2*D191*F191/100)</f>
        <v/>
      </c>
      <c r="M191" s="5">
        <f>IF(OR(K191="",L191=""),"",K191-L191)</f>
        <v/>
      </c>
    </row>
    <row r="192">
      <c r="A192" s="2" t="n"/>
      <c r="B192" s="2" t="n"/>
      <c r="C192" s="2" t="n"/>
      <c r="D192" s="3" t="n"/>
      <c r="E192" s="3" t="n"/>
      <c r="F192" s="2" t="n"/>
      <c r="G192" s="2" t="n"/>
      <c r="H192">
        <f>IF(AND(N(C192)&gt;0,N(D192)&gt;0,N(E192)&gt;0,N(F192)&gt;0),ROUND(SQRT(2*C192*E192/(D192*F192/100)),0),"")</f>
        <v/>
      </c>
      <c r="I192" s="4">
        <f>IF(H192="","",C192/H192)</f>
        <v/>
      </c>
      <c r="J192" s="4">
        <f>IF(H192="","",365/I192)</f>
        <v/>
      </c>
      <c r="K192" s="5">
        <f>IF(OR(H192="",N(G192)&lt;=0),"",C192/G192*E192+G192/2*D192*F192/100)</f>
        <v/>
      </c>
      <c r="L192" s="5">
        <f>IF(H192="","",C192/H192*E192+H192/2*D192*F192/100)</f>
        <v/>
      </c>
      <c r="M192" s="5">
        <f>IF(OR(K192="",L192=""),"",K192-L192)</f>
        <v/>
      </c>
    </row>
    <row r="193">
      <c r="A193" s="2" t="n"/>
      <c r="B193" s="2" t="n"/>
      <c r="C193" s="2" t="n"/>
      <c r="D193" s="3" t="n"/>
      <c r="E193" s="3" t="n"/>
      <c r="F193" s="2" t="n"/>
      <c r="G193" s="2" t="n"/>
      <c r="H193">
        <f>IF(AND(N(C193)&gt;0,N(D193)&gt;0,N(E193)&gt;0,N(F193)&gt;0),ROUND(SQRT(2*C193*E193/(D193*F193/100)),0),"")</f>
        <v/>
      </c>
      <c r="I193" s="4">
        <f>IF(H193="","",C193/H193)</f>
        <v/>
      </c>
      <c r="J193" s="4">
        <f>IF(H193="","",365/I193)</f>
        <v/>
      </c>
      <c r="K193" s="5">
        <f>IF(OR(H193="",N(G193)&lt;=0),"",C193/G193*E193+G193/2*D193*F193/100)</f>
        <v/>
      </c>
      <c r="L193" s="5">
        <f>IF(H193="","",C193/H193*E193+H193/2*D193*F193/100)</f>
        <v/>
      </c>
      <c r="M193" s="5">
        <f>IF(OR(K193="",L193=""),"",K193-L193)</f>
        <v/>
      </c>
    </row>
    <row r="194">
      <c r="A194" s="2" t="n"/>
      <c r="B194" s="2" t="n"/>
      <c r="C194" s="2" t="n"/>
      <c r="D194" s="3" t="n"/>
      <c r="E194" s="3" t="n"/>
      <c r="F194" s="2" t="n"/>
      <c r="G194" s="2" t="n"/>
      <c r="H194">
        <f>IF(AND(N(C194)&gt;0,N(D194)&gt;0,N(E194)&gt;0,N(F194)&gt;0),ROUND(SQRT(2*C194*E194/(D194*F194/100)),0),"")</f>
        <v/>
      </c>
      <c r="I194" s="4">
        <f>IF(H194="","",C194/H194)</f>
        <v/>
      </c>
      <c r="J194" s="4">
        <f>IF(H194="","",365/I194)</f>
        <v/>
      </c>
      <c r="K194" s="5">
        <f>IF(OR(H194="",N(G194)&lt;=0),"",C194/G194*E194+G194/2*D194*F194/100)</f>
        <v/>
      </c>
      <c r="L194" s="5">
        <f>IF(H194="","",C194/H194*E194+H194/2*D194*F194/100)</f>
        <v/>
      </c>
      <c r="M194" s="5">
        <f>IF(OR(K194="",L194=""),"",K194-L194)</f>
        <v/>
      </c>
    </row>
    <row r="195">
      <c r="A195" s="2" t="n"/>
      <c r="B195" s="2" t="n"/>
      <c r="C195" s="2" t="n"/>
      <c r="D195" s="3" t="n"/>
      <c r="E195" s="3" t="n"/>
      <c r="F195" s="2" t="n"/>
      <c r="G195" s="2" t="n"/>
      <c r="H195">
        <f>IF(AND(N(C195)&gt;0,N(D195)&gt;0,N(E195)&gt;0,N(F195)&gt;0),ROUND(SQRT(2*C195*E195/(D195*F195/100)),0),"")</f>
        <v/>
      </c>
      <c r="I195" s="4">
        <f>IF(H195="","",C195/H195)</f>
        <v/>
      </c>
      <c r="J195" s="4">
        <f>IF(H195="","",365/I195)</f>
        <v/>
      </c>
      <c r="K195" s="5">
        <f>IF(OR(H195="",N(G195)&lt;=0),"",C195/G195*E195+G195/2*D195*F195/100)</f>
        <v/>
      </c>
      <c r="L195" s="5">
        <f>IF(H195="","",C195/H195*E195+H195/2*D195*F195/100)</f>
        <v/>
      </c>
      <c r="M195" s="5">
        <f>IF(OR(K195="",L195=""),"",K195-L195)</f>
        <v/>
      </c>
    </row>
    <row r="196">
      <c r="A196" s="2" t="n"/>
      <c r="B196" s="2" t="n"/>
      <c r="C196" s="2" t="n"/>
      <c r="D196" s="3" t="n"/>
      <c r="E196" s="3" t="n"/>
      <c r="F196" s="2" t="n"/>
      <c r="G196" s="2" t="n"/>
      <c r="H196">
        <f>IF(AND(N(C196)&gt;0,N(D196)&gt;0,N(E196)&gt;0,N(F196)&gt;0),ROUND(SQRT(2*C196*E196/(D196*F196/100)),0),"")</f>
        <v/>
      </c>
      <c r="I196" s="4">
        <f>IF(H196="","",C196/H196)</f>
        <v/>
      </c>
      <c r="J196" s="4">
        <f>IF(H196="","",365/I196)</f>
        <v/>
      </c>
      <c r="K196" s="5">
        <f>IF(OR(H196="",N(G196)&lt;=0),"",C196/G196*E196+G196/2*D196*F196/100)</f>
        <v/>
      </c>
      <c r="L196" s="5">
        <f>IF(H196="","",C196/H196*E196+H196/2*D196*F196/100)</f>
        <v/>
      </c>
      <c r="M196" s="5">
        <f>IF(OR(K196="",L196=""),"",K196-L196)</f>
        <v/>
      </c>
    </row>
    <row r="197">
      <c r="A197" s="2" t="n"/>
      <c r="B197" s="2" t="n"/>
      <c r="C197" s="2" t="n"/>
      <c r="D197" s="3" t="n"/>
      <c r="E197" s="3" t="n"/>
      <c r="F197" s="2" t="n"/>
      <c r="G197" s="2" t="n"/>
      <c r="H197">
        <f>IF(AND(N(C197)&gt;0,N(D197)&gt;0,N(E197)&gt;0,N(F197)&gt;0),ROUND(SQRT(2*C197*E197/(D197*F197/100)),0),"")</f>
        <v/>
      </c>
      <c r="I197" s="4">
        <f>IF(H197="","",C197/H197)</f>
        <v/>
      </c>
      <c r="J197" s="4">
        <f>IF(H197="","",365/I197)</f>
        <v/>
      </c>
      <c r="K197" s="5">
        <f>IF(OR(H197="",N(G197)&lt;=0),"",C197/G197*E197+G197/2*D197*F197/100)</f>
        <v/>
      </c>
      <c r="L197" s="5">
        <f>IF(H197="","",C197/H197*E197+H197/2*D197*F197/100)</f>
        <v/>
      </c>
      <c r="M197" s="5">
        <f>IF(OR(K197="",L197=""),"",K197-L197)</f>
        <v/>
      </c>
    </row>
    <row r="198">
      <c r="A198" s="2" t="n"/>
      <c r="B198" s="2" t="n"/>
      <c r="C198" s="2" t="n"/>
      <c r="D198" s="3" t="n"/>
      <c r="E198" s="3" t="n"/>
      <c r="F198" s="2" t="n"/>
      <c r="G198" s="2" t="n"/>
      <c r="H198">
        <f>IF(AND(N(C198)&gt;0,N(D198)&gt;0,N(E198)&gt;0,N(F198)&gt;0),ROUND(SQRT(2*C198*E198/(D198*F198/100)),0),"")</f>
        <v/>
      </c>
      <c r="I198" s="4">
        <f>IF(H198="","",C198/H198)</f>
        <v/>
      </c>
      <c r="J198" s="4">
        <f>IF(H198="","",365/I198)</f>
        <v/>
      </c>
      <c r="K198" s="5">
        <f>IF(OR(H198="",N(G198)&lt;=0),"",C198/G198*E198+G198/2*D198*F198/100)</f>
        <v/>
      </c>
      <c r="L198" s="5">
        <f>IF(H198="","",C198/H198*E198+H198/2*D198*F198/100)</f>
        <v/>
      </c>
      <c r="M198" s="5">
        <f>IF(OR(K198="",L198=""),"",K198-L198)</f>
        <v/>
      </c>
    </row>
    <row r="199">
      <c r="A199" s="2" t="n"/>
      <c r="B199" s="2" t="n"/>
      <c r="C199" s="2" t="n"/>
      <c r="D199" s="3" t="n"/>
      <c r="E199" s="3" t="n"/>
      <c r="F199" s="2" t="n"/>
      <c r="G199" s="2" t="n"/>
      <c r="H199">
        <f>IF(AND(N(C199)&gt;0,N(D199)&gt;0,N(E199)&gt;0,N(F199)&gt;0),ROUND(SQRT(2*C199*E199/(D199*F199/100)),0),"")</f>
        <v/>
      </c>
      <c r="I199" s="4">
        <f>IF(H199="","",C199/H199)</f>
        <v/>
      </c>
      <c r="J199" s="4">
        <f>IF(H199="","",365/I199)</f>
        <v/>
      </c>
      <c r="K199" s="5">
        <f>IF(OR(H199="",N(G199)&lt;=0),"",C199/G199*E199+G199/2*D199*F199/100)</f>
        <v/>
      </c>
      <c r="L199" s="5">
        <f>IF(H199="","",C199/H199*E199+H199/2*D199*F199/100)</f>
        <v/>
      </c>
      <c r="M199" s="5">
        <f>IF(OR(K199="",L199=""),"",K199-L199)</f>
        <v/>
      </c>
    </row>
    <row r="200">
      <c r="A200" s="2" t="n"/>
      <c r="B200" s="2" t="n"/>
      <c r="C200" s="2" t="n"/>
      <c r="D200" s="3" t="n"/>
      <c r="E200" s="3" t="n"/>
      <c r="F200" s="2" t="n"/>
      <c r="G200" s="2" t="n"/>
      <c r="H200">
        <f>IF(AND(N(C200)&gt;0,N(D200)&gt;0,N(E200)&gt;0,N(F200)&gt;0),ROUND(SQRT(2*C200*E200/(D200*F200/100)),0),"")</f>
        <v/>
      </c>
      <c r="I200" s="4">
        <f>IF(H200="","",C200/H200)</f>
        <v/>
      </c>
      <c r="J200" s="4">
        <f>IF(H200="","",365/I200)</f>
        <v/>
      </c>
      <c r="K200" s="5">
        <f>IF(OR(H200="",N(G200)&lt;=0),"",C200/G200*E200+G200/2*D200*F200/100)</f>
        <v/>
      </c>
      <c r="L200" s="5">
        <f>IF(H200="","",C200/H200*E200+H200/2*D200*F200/100)</f>
        <v/>
      </c>
      <c r="M200" s="5">
        <f>IF(OR(K200="",L200=""),"",K200-L200)</f>
        <v/>
      </c>
    </row>
    <row r="201">
      <c r="A201" s="2" t="n"/>
      <c r="B201" s="2" t="n"/>
      <c r="C201" s="2" t="n"/>
      <c r="D201" s="3" t="n"/>
      <c r="E201" s="3" t="n"/>
      <c r="F201" s="2" t="n"/>
      <c r="G201" s="2" t="n"/>
      <c r="H201">
        <f>IF(AND(N(C201)&gt;0,N(D201)&gt;0,N(E201)&gt;0,N(F201)&gt;0),ROUND(SQRT(2*C201*E201/(D201*F201/100)),0),"")</f>
        <v/>
      </c>
      <c r="I201" s="4">
        <f>IF(H201="","",C201/H201)</f>
        <v/>
      </c>
      <c r="J201" s="4">
        <f>IF(H201="","",365/I201)</f>
        <v/>
      </c>
      <c r="K201" s="5">
        <f>IF(OR(H201="",N(G201)&lt;=0),"",C201/G201*E201+G201/2*D201*F201/100)</f>
        <v/>
      </c>
      <c r="L201" s="5">
        <f>IF(H201="","",C201/H201*E201+H201/2*D201*F201/100)</f>
        <v/>
      </c>
      <c r="M201" s="5">
        <f>IF(OR(K201="",L201=""),"",K201-L201)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EOQ calculator — by Golden Inventory (inventory-system.com)</t>
        </is>
      </c>
    </row>
    <row r="2">
      <c r="A2" t="inlineStr"/>
    </row>
    <row r="3">
      <c r="A3" t="inlineStr">
        <is>
          <t>1. One row per item. Type the yellow cells:</t>
        </is>
      </c>
    </row>
    <row r="4">
      <c r="A4" t="inlineStr">
        <is>
          <t xml:space="preserve">   annual demand (units a year), unit cost (what you pay the supplier),</t>
        </is>
      </c>
    </row>
    <row r="5">
      <c r="A5" t="inlineStr">
        <is>
          <t xml:space="preserve">   cost per order (shipping you pay + the time to place and receive one order),</t>
        </is>
      </c>
    </row>
    <row r="6">
      <c r="A6" t="inlineStr">
        <is>
          <t xml:space="preserve">   holding % a year (money tied up, space, insurance, damage; 20 is a common start),</t>
        </is>
      </c>
    </row>
    <row r="7">
      <c r="A7" t="inlineStr">
        <is>
          <t xml:space="preserve">   and the quantity you order now.</t>
        </is>
      </c>
    </row>
    <row r="8">
      <c r="A8" t="inlineStr">
        <is>
          <t>2. EOQ is the order quantity with the lowest yearly cost of ordering plus holding.</t>
        </is>
      </c>
    </row>
    <row r="9">
      <c r="A9" t="inlineStr">
        <is>
          <t>3. Saving a year = the yearly cost now − the yearly cost at the EOQ.</t>
        </is>
      </c>
    </row>
    <row r="10">
      <c r="A10" t="inlineStr">
        <is>
          <t xml:space="preserve">   Sort by it, largest first: these items pay back the change first.</t>
        </is>
      </c>
    </row>
    <row r="11">
      <c r="A11" t="inlineStr"/>
    </row>
    <row r="12">
      <c r="A12" t="inlineStr">
        <is>
          <t>EOQ = SQRT(2 × annual demand × cost per order ÷ (unit cost × holding % ÷ 100))</t>
        </is>
      </c>
    </row>
    <row r="13">
      <c r="A13" t="inlineStr"/>
    </row>
    <row r="14">
      <c r="A14" t="inlineStr">
        <is>
          <t>Yellow cells are yours to type in. The other cells hold formulas.</t>
        </is>
      </c>
    </row>
    <row r="15">
      <c r="A15" t="inlineStr"/>
    </row>
    <row r="16">
      <c r="A16" t="inlineStr">
        <is>
          <t>When the demand changes every month: Golden Inventory (Pro plan) takes</t>
        </is>
      </c>
    </row>
    <row r="17">
      <c r="A17" t="inlineStr">
        <is>
          <t>the demand from your sales, adds the EOQ to the reorder point and tests</t>
        </is>
      </c>
    </row>
    <row r="18">
      <c r="A18" t="inlineStr">
        <is>
          <t>the levels on your own history before you accept them.</t>
        </is>
      </c>
    </row>
    <row r="19">
      <c r="A19" t="inlineStr">
        <is>
          <t>Free plan, no card: https://inventory-system.com/app/inventory/register?from=/tools/eoq-calculator/xlsx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Golden Inventory</dc:creator>
  <dc:title xmlns:dc="http://purl.org/dc/elements/1.1/">EOQ calculator</dc:title>
  <dcterms:created xmlns:dcterms="http://purl.org/dc/terms/" xmlns:xsi="http://www.w3.org/2001/XMLSchema-instance" xsi:type="dcterms:W3CDTF">2026-09-23T00:00:00Z</dcterms:created>
  <dcterms:modified xmlns:dcterms="http://purl.org/dc/terms/" xmlns:xsi="http://www.w3.org/2001/XMLSchema-instance" xsi:type="dcterms:W3CDTF">2026-09-23T18:36:20Z</dcterms:modified>
</cp:coreProperties>
</file>